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M:\DEPTO_TESORERIA\2022\PAGINA WEB\12 DICIEMBRE\"/>
    </mc:Choice>
  </mc:AlternateContent>
  <xr:revisionPtr revIDLastSave="0" documentId="13_ncr:1_{A525515E-4CDB-4EE3-B670-AFD655F8C801}" xr6:coauthVersionLast="47" xr6:coauthVersionMax="47" xr10:uidLastSave="{00000000-0000-0000-0000-000000000000}"/>
  <bookViews>
    <workbookView xWindow="-120" yWindow="-120" windowWidth="24240" windowHeight="13140" firstSheet="5" activeTab="9" xr2:uid="{00000000-000D-0000-FFFF-FFFF00000000}"/>
  </bookViews>
  <sheets>
    <sheet name="VIATICO CM" sheetId="56" r:id="rId1"/>
    <sheet name="AYT CM" sheetId="57" r:id="rId2"/>
    <sheet name="VIATICO CM-DS" sheetId="68" r:id="rId3"/>
    <sheet name="AYT CM-DS" sheetId="69" r:id="rId4"/>
    <sheet name="VIATICO CM-RH" sheetId="71" r:id="rId5"/>
    <sheet name="AYT CM-RH" sheetId="72" r:id="rId6"/>
    <sheet name="VIÁTICO FR-CUT" sheetId="59" r:id="rId7"/>
    <sheet name="ALIMENT Y TRANS FR-CUT" sheetId="67" r:id="rId8"/>
    <sheet name="VIÁTICO FR-Ck" sheetId="66" r:id="rId9"/>
    <sheet name="ALIM. Y TRANS - FR-CK" sheetId="70" r:id="rId10"/>
  </sheets>
  <definedNames>
    <definedName name="_xlnm.Print_Area" localSheetId="7">'ALIMENT Y TRANS FR-CUT'!$A$1:$H$214</definedName>
    <definedName name="_xlnm.Print_Area" localSheetId="1">'AYT CM'!$A$1:$H$228</definedName>
    <definedName name="_xlnm.Print_Area" localSheetId="3">'AYT CM-DS'!$A$1:$G$230</definedName>
    <definedName name="_xlnm.Print_Area" localSheetId="0">'VIATICO CM'!$A$1:$G$421</definedName>
    <definedName name="_xlnm.Print_Area" localSheetId="2">'VIATICO CM-DS'!$A$1:$G$222</definedName>
    <definedName name="_xlnm.Print_Area" localSheetId="8">'VIÁTICO FR-Ck'!$A$1:$J$248</definedName>
    <definedName name="_xlnm.Print_Area" localSheetId="6">'VIÁTICO FR-CUT'!$A$1:$H$259</definedName>
    <definedName name="Texto3" localSheetId="8">'VIÁTICO FR-Ck'!#REF!</definedName>
    <definedName name="Texto3" localSheetId="6">'VIÁTICO FR-CUT'!#REF!</definedName>
    <definedName name="Texto4" localSheetId="8">'VIÁTICO FR-Ck'!#REF!</definedName>
    <definedName name="Texto4" localSheetId="6">'VIÁTICO FR-CUT'!#REF!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43" i="59" l="1"/>
  <c r="H197" i="70" l="1"/>
  <c r="H227" i="66"/>
  <c r="G207" i="67"/>
  <c r="F123" i="72"/>
  <c r="F124" i="71"/>
  <c r="F221" i="69"/>
  <c r="F213" i="68"/>
  <c r="G213" i="57"/>
  <c r="F421" i="56"/>
  <c r="H174" i="70"/>
  <c r="H200" i="66"/>
  <c r="G191" i="67"/>
  <c r="G215" i="59"/>
  <c r="F106" i="72"/>
  <c r="F109" i="71"/>
  <c r="F204" i="69"/>
  <c r="F195" i="68"/>
  <c r="G197" i="57"/>
  <c r="F405" i="56"/>
  <c r="H159" i="70"/>
  <c r="H185" i="66"/>
  <c r="G174" i="67"/>
  <c r="G202" i="59"/>
  <c r="F85" i="72"/>
  <c r="F86" i="71"/>
  <c r="F180" i="69"/>
  <c r="F175" i="68"/>
  <c r="G184" i="57"/>
  <c r="F184" i="57"/>
  <c r="F367" i="56"/>
  <c r="G188" i="59" l="1"/>
  <c r="H143" i="70"/>
  <c r="H170" i="66"/>
  <c r="G158" i="67"/>
  <c r="F68" i="72"/>
  <c r="F64" i="71"/>
  <c r="F164" i="69"/>
  <c r="F159" i="68"/>
  <c r="G164" i="57"/>
  <c r="F164" i="57"/>
  <c r="F332" i="56"/>
  <c r="F287" i="56" l="1"/>
  <c r="F284" i="56"/>
  <c r="F282" i="56"/>
  <c r="G144" i="57"/>
  <c r="F144" i="57"/>
  <c r="F140" i="68"/>
  <c r="F148" i="69"/>
  <c r="F47" i="71"/>
  <c r="F311" i="56" l="1"/>
  <c r="F51" i="72"/>
  <c r="G160" i="59"/>
  <c r="G145" i="67"/>
  <c r="H155" i="66"/>
  <c r="H127" i="70"/>
  <c r="F259" i="56"/>
  <c r="G141" i="59"/>
  <c r="H113" i="70"/>
  <c r="H141" i="66"/>
  <c r="G121" i="67"/>
  <c r="F14" i="72"/>
  <c r="F10" i="71"/>
  <c r="F132" i="69"/>
  <c r="F124" i="68"/>
  <c r="G117" i="57"/>
  <c r="F117" i="57"/>
  <c r="H100" i="70"/>
  <c r="H120" i="66"/>
  <c r="G106" i="67"/>
  <c r="G126" i="59"/>
  <c r="F116" i="69"/>
  <c r="F108" i="68"/>
  <c r="G101" i="57"/>
  <c r="F101" i="57"/>
  <c r="F233" i="56"/>
  <c r="H87" i="70" l="1"/>
  <c r="H106" i="66"/>
  <c r="G91" i="67"/>
  <c r="G108" i="59"/>
  <c r="F94" i="69"/>
  <c r="F93" i="68"/>
  <c r="G86" i="57"/>
  <c r="F86" i="57"/>
  <c r="F187" i="56"/>
  <c r="G83" i="59" l="1"/>
  <c r="H72" i="70" l="1"/>
  <c r="H93" i="66"/>
  <c r="G80" i="67"/>
  <c r="F78" i="69"/>
  <c r="F78" i="68"/>
  <c r="F74" i="57"/>
  <c r="G74" i="57"/>
  <c r="F163" i="56"/>
  <c r="H8" i="70" l="1"/>
  <c r="H23" i="70"/>
  <c r="H26" i="66"/>
  <c r="H48" i="66"/>
  <c r="G14" i="67"/>
  <c r="G30" i="67"/>
  <c r="G13" i="59"/>
  <c r="G26" i="59"/>
  <c r="F10" i="69"/>
  <c r="F26" i="69"/>
  <c r="F27" i="68"/>
  <c r="F11" i="68"/>
  <c r="G26" i="57"/>
  <c r="F26" i="57"/>
  <c r="G11" i="57"/>
  <c r="F11" i="57"/>
  <c r="F14" i="56"/>
  <c r="F31" i="56"/>
  <c r="G46" i="59" l="1"/>
  <c r="F87" i="56" l="1"/>
  <c r="G42" i="67" l="1"/>
  <c r="H60" i="66" l="1"/>
  <c r="F41" i="57" l="1"/>
  <c r="F43" i="68" l="1"/>
  <c r="H38" i="70" l="1"/>
  <c r="F42" i="69" l="1"/>
  <c r="G41" i="57" l="1"/>
</calcChain>
</file>

<file path=xl/sharedStrings.xml><?xml version="1.0" encoding="utf-8"?>
<sst xmlns="http://schemas.openxmlformats.org/spreadsheetml/2006/main" count="3542" uniqueCount="643">
  <si>
    <t>COMP.CARTERA</t>
  </si>
  <si>
    <t>PAGADO A</t>
  </si>
  <si>
    <t>CÉDULA</t>
  </si>
  <si>
    <t>CONCEPTO</t>
  </si>
  <si>
    <t>VALOR</t>
  </si>
  <si>
    <t>NÚM</t>
  </si>
  <si>
    <t>FECHA</t>
  </si>
  <si>
    <t>DEPARTAMENTO DE TESORERÍA</t>
  </si>
  <si>
    <t>CK</t>
  </si>
  <si>
    <t>FISCALÍA GENERAL DE CUENTAS</t>
  </si>
  <si>
    <t>Autorizado por:</t>
  </si>
  <si>
    <t>Verificado por:</t>
  </si>
  <si>
    <t>Preparado por:</t>
  </si>
  <si>
    <t>REE</t>
  </si>
  <si>
    <t>________________________________</t>
  </si>
  <si>
    <t>Secretaria de Administración y Finanzas</t>
  </si>
  <si>
    <t>ORDENACIÓN</t>
  </si>
  <si>
    <t>LUGAR</t>
  </si>
  <si>
    <t>FUNCIONARIO</t>
  </si>
  <si>
    <t>DESCRIPCIÓN</t>
  </si>
  <si>
    <t>TIEMPO</t>
  </si>
  <si>
    <t>Amarelys Díaz González</t>
  </si>
  <si>
    <t>Custodio del Fondo Rotativo</t>
  </si>
  <si>
    <t>SECRETARÍA DE ADMINISTRACIÓN Y FINANZAS</t>
  </si>
  <si>
    <t xml:space="preserve">Secretaria de Administración y Finanzas </t>
  </si>
  <si>
    <t>Amarelys Díaz</t>
  </si>
  <si>
    <t>TOTAL</t>
  </si>
  <si>
    <t xml:space="preserve">Amarelys Díaz </t>
  </si>
  <si>
    <t>VIÁTICOS POR FONDO ROTATIVO GENERAL</t>
  </si>
  <si>
    <t>Juan M. Alvarado</t>
  </si>
  <si>
    <t>Jefe del Departamento de Tesorería</t>
  </si>
  <si>
    <t>ALIMENTACIÓN Y TRANSPORTE POR FONDO ROTATIVO GENERAL</t>
  </si>
  <si>
    <t>Joshua Campos</t>
  </si>
  <si>
    <t>Custodio del Fondo</t>
  </si>
  <si>
    <t>VIÁTICOS POR CAJA MENUDA - DESPACHO SUPERIOR</t>
  </si>
  <si>
    <t>Gina Castro</t>
  </si>
  <si>
    <t>ALIMENTACIÓN Y TRANSPORTE POR CAJA MENUDA - DESPACHO SUPERIOR</t>
  </si>
  <si>
    <t xml:space="preserve">Gina Castro </t>
  </si>
  <si>
    <t>***</t>
  </si>
  <si>
    <t>VIÁTICOS POR CAJA MENUDA - SECRETARIA DE ADMINISTRACIÓN Y FINANZAS</t>
  </si>
  <si>
    <t>ALIMENTACIÓN Y TRANSPORTE POR CAJA MENUDA - SECRETARIA DE ADMINISTRACIÓN Y FINANZAS</t>
  </si>
  <si>
    <t>VIÁTICOS POR FONDO ROTATIVO / CUENTA PAGADORA (BNP)</t>
  </si>
  <si>
    <t>ALIMENTACIÓN Y TRANSPORTE POR FONDO ROTATIVO / CUENTA PAGADORA (BNP)</t>
  </si>
  <si>
    <t>* No tiene gastos de alimentacíon y transporte por este fondo.</t>
  </si>
  <si>
    <t>Rogelio Jiménez</t>
  </si>
  <si>
    <t>Abel Solis</t>
  </si>
  <si>
    <t>* No tiene viáticos por este fondo.</t>
  </si>
  <si>
    <t>8-867-1317</t>
  </si>
  <si>
    <t>7-712-2109</t>
  </si>
  <si>
    <t>Alexandra López</t>
  </si>
  <si>
    <t>* No tiene gastos de alimentación y transporte por este fondo.</t>
  </si>
  <si>
    <t>8-252-613</t>
  </si>
  <si>
    <t>8-247-303</t>
  </si>
  <si>
    <t>8-514-594</t>
  </si>
  <si>
    <t>7-117-229</t>
  </si>
  <si>
    <t>8-503-390</t>
  </si>
  <si>
    <t>8-793-1024</t>
  </si>
  <si>
    <t>4-720-222</t>
  </si>
  <si>
    <t>2-738-2194</t>
  </si>
  <si>
    <t>8-236-1305</t>
  </si>
  <si>
    <t>8-523-84</t>
  </si>
  <si>
    <t>4-268-846</t>
  </si>
  <si>
    <t>Joel Torres</t>
  </si>
  <si>
    <t>Antonio Alveo</t>
  </si>
  <si>
    <t>Jorge Rodríguez</t>
  </si>
  <si>
    <t>8-736-2305</t>
  </si>
  <si>
    <t>8-422-887</t>
  </si>
  <si>
    <t>6-58-2771</t>
  </si>
  <si>
    <t>MARZO - 2022</t>
  </si>
  <si>
    <t>Juan Pitti</t>
  </si>
  <si>
    <t>Carlos Peralta</t>
  </si>
  <si>
    <t>Anel Pineda</t>
  </si>
  <si>
    <t>Itzel Pitterson</t>
  </si>
  <si>
    <t>Pago de viático a funcionario que se trasladara a la provincia de Chiriqui  del 08 al 09 de marzo de 2022, como encargado de la movilización de materiales y adecuación del espacio en  la jornada de divulgación y sensibilización de las funciones de la FGC en la feria internacional de David, según Memorando FGC-SG-CAP-003-2022.</t>
  </si>
  <si>
    <t>8-430-266</t>
  </si>
  <si>
    <t>Pago de viático a funcionaria que se trasladara a la provincia de Chiriqui  del 09 al 11 de marzo de 2022, designada como representante de la institución en la Feria Internacional de David en  la jornada de divulgación y sensibilización de las funciones de la FGC, según Memorando FGC-SG-CAP-003-2022.</t>
  </si>
  <si>
    <t>Pago de viático a funcionario que se trasladara a la provincia de Chiriqui  del 09 al 11 de marzo de 2022, designada como escolta protector de la Fiscal General de Cuentas, según Memorando FGC-DSEG-014-2022.</t>
  </si>
  <si>
    <t>REE-05</t>
  </si>
  <si>
    <t>Pago de viático a funcionaria que se trasladara a la provincia de Chiriqui  del 10 al 11 de marzo de 2022, designada como representante de la institución en la Feria Internacional de David en  la jornada de divulgación y sensibilización de las funciones de la FGC, según Memorando FGC-SG-CAP-003-2022.</t>
  </si>
  <si>
    <t>8-304-409</t>
  </si>
  <si>
    <t>Milton Villarreal</t>
  </si>
  <si>
    <t>Pago de viático a funcionario que se trasladara a la provincia de Chiriqui  del 10 al 11 de marzo de 2022, designada como representante de la institución en la Feria Internacional de David en  la jornada de divulgación y sensibilización de las funciones de la FGC, según Memorando FGC-SG-CAP-003-2022.</t>
  </si>
  <si>
    <t>Pago de viático a funcionario que se trasladara a la provincia de Chiriqui  el 10 de marzo de 2022, personal encargado de la movilización  de los servidores públicos que estuvieran participando en la jornada de divulgación y sensibilización de las funciones de la FGC, según Memorando FGC-SG-CAP-003-2022.</t>
  </si>
  <si>
    <t>Ninfa Alvarado</t>
  </si>
  <si>
    <t>Agustín Del Mar</t>
  </si>
  <si>
    <t>Dionisia Barrios</t>
  </si>
  <si>
    <t>9-131-908</t>
  </si>
  <si>
    <t>Pago de viático a funcionaria que se trasladara a la provincia de Chiriqui  del 10 al 14 de marzo de 2022, designada como representante de la institución en la Feria Internacional de David en  la jornada de divulgación y sensibilización de las funciones de la FGC, según Memorando FGC-SG-CAP-003-2022.</t>
  </si>
  <si>
    <t>Pago de viático a funcionario que se trasladara a la provincia de Chiriqui  el 10 de marzo de 2022, personal encargado de la movilización  de los servidores públicos que estuvieran participando  en la jornada de divulgación y sensibilización de las funciones de la FGC, según Memorando FGC-SG-CAP-003-2022.</t>
  </si>
  <si>
    <t>REE-06</t>
  </si>
  <si>
    <t>Lyra Sánchez</t>
  </si>
  <si>
    <t>REE-07</t>
  </si>
  <si>
    <t>Luis Santamaría</t>
  </si>
  <si>
    <t>Miguel Figuerola</t>
  </si>
  <si>
    <t>Pago de viático a funcionario que se trasladara a la provincia de Chiriqui  del 14 al 17 de marzo de 2022, designada como representante de la institución en la Feria Internacional de David en  la jornada de divulgación y sensibilización de las funciones de la FGC, según Memorando FGC-SG-CAP-003-2022.</t>
  </si>
  <si>
    <t>Pago de viático a funcionario que se trasladara a la provincia de Chiriqui  del 14 al 20 de marzo de 2022, designada como representante de la institución en la Feria Internacional de David en  la jornada de divulgación y sensibilización de las funciones de la FGC, según Memorando FGC-SG-CAP-003-2022.</t>
  </si>
  <si>
    <t>Pago de viático a funcionario que se trasladara a la provincia de Chiriqui  el 14 de marzo de 2022, designado como encargado de la movilización de los servidores públicos que estuvieron participando en la jornada de divulgación y sensibilización de las funciones de la FGC en la  feria Internacional de David, según Memorando FGC-SG-CAP-003-2022.</t>
  </si>
  <si>
    <t>8-830-695</t>
  </si>
  <si>
    <t>Roy Mitre</t>
  </si>
  <si>
    <t>6-706-273</t>
  </si>
  <si>
    <t>Pago de viático a funcionario que se trasladara a la provincia de Chiriqui  del 17 al 20 de  marzo de 2022, designada como representante de la institución en la Feria Internacional de David en  la jornada de divulgación y sensibilización de las funciones de la FGC, según MemorandoFGC-SG-CAP-003-2022.</t>
  </si>
  <si>
    <t>9-758-2112</t>
  </si>
  <si>
    <t>Pago de viático a funcionario que se trasladara a la provincia de Chiriqui  el 17 de marzo de 2022, designado como encargado de la movilización de los servidores públicos que estuvieron  participando en la jornada de divulgación y sensibilización de las funciones de  la FGC en la feria  Internacional de David, según Memorando FGC-SG-CAP-003-2022.</t>
  </si>
  <si>
    <t>8-334-214</t>
  </si>
  <si>
    <t>REE-08</t>
  </si>
  <si>
    <t>Miguel Rodríguez</t>
  </si>
  <si>
    <t>Luis Mon</t>
  </si>
  <si>
    <t>9-735-1946</t>
  </si>
  <si>
    <t>Pago de viático a funcionario que se trasladara a la provincia de Darien del 13 al 17 de marzo de 2022 designado para realizar diligencias de recepción de 32 declaraciones juradas y otras diligencias que se requieran practicar, relacionadas con el expediente No. 013-2021, según memorando FGC-SIAP-014-2022.</t>
  </si>
  <si>
    <t>Pago de viático a funcionario que se trasladara a la provincia de Darien del 13 al 17 de marzo de 2022, designado como conductor, según memorando No. FGC-SIAP-014-2022.</t>
  </si>
  <si>
    <t>8-802-1228</t>
  </si>
  <si>
    <t>REE-09</t>
  </si>
  <si>
    <t>Eduardo Medina</t>
  </si>
  <si>
    <t>Alberto Rousy</t>
  </si>
  <si>
    <t>2-738-2483</t>
  </si>
  <si>
    <t>Designado como conductor Escolta Protector,  quien  se trasladara del 18 al 20 de marzo de 2022, a la provincia de Panamá Oeste, según memorado  FGC-DSEG-019-2022.</t>
  </si>
  <si>
    <t>8-738-1676</t>
  </si>
  <si>
    <t>Designado como Escolta Protector,  quien  se trasladara del 18 al 20 de marzo de 2022, a la provincia de Panamá Oeste, según memorado  FGC-DSEG-019-2022.</t>
  </si>
  <si>
    <t>Pago de viático a funcionario que se trasladara a la provincia de Chiriqui  el 20 de  marzo de 2022, designado como encargado de la movilización de los servidores públicos que estuvieron  participando en la jornada de divulgación y sensibilización de las funciones de  la FGC en la feria  Internacional de David, según Memorando FGC-SG-CAP-003-2022.</t>
  </si>
  <si>
    <t>Pago de viático a funcionario designado como escolta protector de la Fiscal General de Cuentas El día 22 de marzo de 2022 en la provincia de Colon, según memorando  FGC-DSEG-021-2022.</t>
  </si>
  <si>
    <t>Pago de viático a funcionario que se trasladara a la comarca de San Blas del 26 al 27 de marzo de 2022, designado como escolta protector del Fiscal General de Cuenta. Según memorando FGC-DSEG-22-2022.</t>
  </si>
  <si>
    <t>REE-02</t>
  </si>
  <si>
    <t>5 días</t>
  </si>
  <si>
    <t>Pagar viático a funcionario que se trasladara a la Provincia de Darién, los días del 13 al 17 de marzo de 2022, designado para realizar diligencias de recepción de treinta y dos (32) declaraciones juradas y otras diligencias que se requieran practicar, relacionadas con el expediente No. 013-2021, según memorando FGC-SIAP-014-2022.</t>
  </si>
  <si>
    <t>Darién</t>
  </si>
  <si>
    <t xml:space="preserve">Gilberto Castillo  </t>
  </si>
  <si>
    <t>202200014547</t>
  </si>
  <si>
    <t>Alexis Marín</t>
  </si>
  <si>
    <t>Juan Navarro</t>
  </si>
  <si>
    <t>****</t>
  </si>
  <si>
    <t>Jean Ríos</t>
  </si>
  <si>
    <t>Darwin Monrroy</t>
  </si>
  <si>
    <t>202200021308</t>
  </si>
  <si>
    <t>Pago de viático a funcionario que se trasladó el 11 de febrero de 2022 a la provincia de Darién, con el objetivo de entregar diversas boletas de citación, como consta en el memorando FGC-AD-01-2022.</t>
  </si>
  <si>
    <t>8-242-153</t>
  </si>
  <si>
    <t>8-387-73</t>
  </si>
  <si>
    <t>Pago de viático a funcionario que se trasladó el 15 de febrero de 2022 a la provincia de Panamá Oeste, con el objetivo de entregar diversas boletas de citación, como consta en el memorando FGC-OAD-03-2022.</t>
  </si>
  <si>
    <t>Pago de viático a funcionario que se trasladó a la provincia de Panamá Oeste el día 15 de febrero de 2022, designado como conductor, según memorando FGC-OAD-03-2022.</t>
  </si>
  <si>
    <t>8-907-913</t>
  </si>
  <si>
    <t>8-830-531</t>
  </si>
  <si>
    <t>Pago de viático a funcionario que se trasladó a la provincia de Darién el día 11 de febrero de 2022, designado como conductor, según memorando FGC-AD-01-2022.</t>
  </si>
  <si>
    <t>Pagar viático a funcionaria que se trasladara a la Provincia de Chiriquí, designado como representante de la institución en la feria Internacional de David en la jornada de divulgación y sensibilización de las funciones de la FGC, como consta en el memorando FGC-SG-CAP-003-2022.</t>
  </si>
  <si>
    <t>9-715-31</t>
  </si>
  <si>
    <t>Pago de viático a funcionaria que se trasladara a la provincia de Chiriqui  del 10 al 14 de marzo de 2022, personal encargado de la movilización  de los servidores públicos que estuvieran participando  en la jornada de divulgación y sensibilización de las funciones de la FGC, según Memorando  FGC-SG-CAP-007-2022.</t>
  </si>
  <si>
    <t>Pago de viático a funcionaria que se trasladara a la provincia de Chiriqui  del 09 al 11 de marzo de 2022, designada como escolta protector de la Fiscal General de Cuentas, según Memorando FGC-DSEG-014-2022.</t>
  </si>
  <si>
    <t>Pago de viático a funcionaria designada como escolta protector de la Fiscal General de Cuentas El día 22 de marzo de 2022 en la provincia de Colon, según memorando FGC-DSEG-021-2022.</t>
  </si>
  <si>
    <t>Pago de viático a funcionaria que se trasladara a la comarca de San Blas del 26 al 27 de marzo de 2022, designada como escolta protector del Fiscal General de Cuenta. Según memorando FGC-DSEG-22-2022.</t>
  </si>
  <si>
    <t>Colón</t>
  </si>
  <si>
    <t>Chiriquí</t>
  </si>
  <si>
    <t>Panamá Oeste</t>
  </si>
  <si>
    <t>Pago de viático a funcionario que se trasladó el 11 de febrero de 2022 a la provincia de Colón, con el objetivo de entregar diversas boletas de citación, como consta en el memorando FGC-OAD-02-2022.</t>
  </si>
  <si>
    <t>Pago de viático a funcionario que se trasladó el 03 de febrero de 2022 a la provincia de Colón, a realizar diligencias judiciales consistente en la revisión y análisis de las causas que se mantiene en el juzgado Liquidador de causas penales y Ministerio Público de Colón, como consta en el memorando FGC-SIAP-12-2022.</t>
  </si>
  <si>
    <t>Pago de viático a funcionario que se trasladó a la provincia de Colón el día 3 de febrero de 2022, designado como conductor, según memorando FGC-SIAP-12-2022.</t>
  </si>
  <si>
    <t>Pago de viático a funcionario que se trasladó a la provincia de Colón el día 11 de febrero de 2022, designado como conductor, según memorando FGC-OAD-02-2022.</t>
  </si>
  <si>
    <t>ENERO - 2022</t>
  </si>
  <si>
    <t>Pago de viático a funcionaria que se trasladara a la provincia de Chiriqui, distrito de tole, designada a realizar investigaciones de campo y toma de declaraciones juradas, las cuales guardan relación con los expedientes 010-2021, del 24 al 25 de enero de 2022, según memorando FGC-SRH-2-2022.</t>
  </si>
  <si>
    <t>Pago de viático a funcionario que se trasladara a la provincia de Chiriqui, distrito de tole, designado para conducir el vehículo oficial en investigaciones de campo y toma de declaraciones juradas las cuales guardan relación con los expedientes 010-2021, del 24 al 25 de enero de 2022, según memorando FGC-SRH-2-2022.</t>
  </si>
  <si>
    <t>2-728-2483</t>
  </si>
  <si>
    <t>Pago viáticos a funcionario que se trasladara a la provincia de Colon, designado como  escolta, del 21 al 23 de enero de 2022, según memorando FGC-DSEG-004-2022.</t>
  </si>
  <si>
    <t>Johana Tejada</t>
  </si>
  <si>
    <t>8-812-2267</t>
  </si>
  <si>
    <t>Pago viáticos a funcionaria que se trasladara a la provincia de Colon, designado como  escolta, del 21 al 23 de enero de 2022, según memorando FGC-DSEG-004-2022.</t>
  </si>
  <si>
    <t>Pago de viático a funcionario que se trasladó a la sede de la Fiscalía General de Cuentas, designado para conducir  el vehículo oficial con destino a la provincia de Panamá, con el fin de trasladar a la licenciada  Alexandra López a curso organizado por el IFPA, según memorando  FGC-SRH-003-2022.</t>
  </si>
  <si>
    <t>FEBRERO - 2022</t>
  </si>
  <si>
    <t>Pago de viático a funcionaria que se trasladó  a la Comarca de San Blas el 05 de febrero de 2022 designada como escolta protector a la Fiscal General de Cuenta.</t>
  </si>
  <si>
    <t>REE-4</t>
  </si>
  <si>
    <t>4-720-22</t>
  </si>
  <si>
    <t>Pago de viático a funcionario que se trasladó  a la Comarca de San Blas el 05 de febrero de 2022 designada como escolta protector a la Fiscal General de Cuenta.</t>
  </si>
  <si>
    <t>Pago de viático a funcionario que se trasladó a la ciudad de Panamá  el día 3 de febrero de 2022 designado para conducir el vehículo oficial con destino a la provincia de Panamá, con el fin de trasladar a la licenciada Lisbeth Melgar a reunión de equipo relacionada con el expediente 21-21. Según memorando FGC-SRH-005-2022.</t>
  </si>
  <si>
    <t>Pago de viático a funcionario que se trasladó a la ciudad de Panamá  el día 11 de febrero de 2022 designado para conducir el vehículo oficial con destino a la provincia de Panamá, con el fin de trasladar a la licenciada Alexandra López, que tomara curso organizado por el IFPA. Según memorando FGC-SRH-006-2022.</t>
  </si>
  <si>
    <t>202200011412</t>
  </si>
  <si>
    <t xml:space="preserve">Chiriqui </t>
  </si>
  <si>
    <t>Pagar viático a funcionaria que se trasladara a la Provincia de Chiriquí, Veraguas y la Comarca Ngabe Buglé, designada para realizar diligencias de toma de declaraciones sin apremio ni juramento desde el 22 al 25 de febrero de 2022, expediente 010-21, como consta en el memorando FGC-SRH-007-2022.</t>
  </si>
  <si>
    <t>Pagar viático a funcionario que se trasladará a la Provincia de Chiriquí, Veraguas y la Comarca Ngabe Buglé, designada para conducir el vehículo oficial con el fin de trasladar a la licda Alexandra López, quien estará realizando diligencias de toma de declaraciones sin apremio ni juramento desde el 22 al 25 de febrero de 2022, expediente 010-21, como consta en el memorando FGC-SRH-007-2022.</t>
  </si>
  <si>
    <t>202200001928</t>
  </si>
  <si>
    <t>Herrera</t>
  </si>
  <si>
    <t>Pagar viático a funcionario designado como conductor a trasladó de personal a la provincia de herrera, los días 26 y 28 de diciembre de 2021, según memorando FGC-SIAP-79-2021.</t>
  </si>
  <si>
    <t>REE-2</t>
  </si>
  <si>
    <t>202200001932</t>
  </si>
  <si>
    <t>Libeth Melgar</t>
  </si>
  <si>
    <t>6-715-117</t>
  </si>
  <si>
    <t xml:space="preserve">Pago de Viático a funcionaria que se trasladó a la provincia de Chiriquí designada a realizar diversas diligencias judiciales, expedientes 16-21 según memorando FGC-SRH-012-2021. </t>
  </si>
  <si>
    <t>Josef Gittens</t>
  </si>
  <si>
    <t>8-719-2256</t>
  </si>
  <si>
    <t xml:space="preserve">Pago de Viático a funcionario que se trasladó a la provincia de Chiriquí los días del 26 al 28 de diciembre de 2021, designada a participar de las declaraciones juradas de los auditores de la Contraloría  General de la Republica, expedientes 16-21 y 21-21 según memorando FGC-SIAP-079-2021. </t>
  </si>
  <si>
    <t>Pagar viático a funcionario designado como conductor a trasladó de personal a la provincia de Chiriquí, el día 03 de enero de 2022, según memorando FGC-SRH-13-2021.</t>
  </si>
  <si>
    <t>202200005092</t>
  </si>
  <si>
    <t>Pagar viático a funcionaria que se trasladó a la Provincia Chiriquí, designado a realizar diligencia judicial. El día 03 de enero de 2022 como consta en el memorando FGC-SRH-013-2021.</t>
  </si>
  <si>
    <t>REE-3</t>
  </si>
  <si>
    <t>Pagar viático a funcionario designado como conductor a trasladó de personal a la provincia de Chiriquí, el día 27 de diciembre de 2021, según memorando FGC-SRH-12-2021.</t>
  </si>
  <si>
    <t>Sede</t>
  </si>
  <si>
    <t>Carlos Trejos</t>
  </si>
  <si>
    <t>6-707-2138</t>
  </si>
  <si>
    <t>Pago de gastos de alimentación y transporte a funcionario que laboro en jornada extraordinaria el día 22 de enero de 2022, correlativo no. 3766.</t>
  </si>
  <si>
    <t>Javier Jiménez</t>
  </si>
  <si>
    <t>Pago de gastos de alimentación a funcionario que laboró en jornada extraordinaria los días 7, 20 y 27 de enero de 2022, Según Correlativo No 3755, 3759 y 3769.</t>
  </si>
  <si>
    <t>Pago de gastos de alimentación a funcionario que laboró en jornada extraordinaria los días 14 y 19 de enero de 2022, Según Correlativo No 3758 y 3768.</t>
  </si>
  <si>
    <t>202200012815</t>
  </si>
  <si>
    <t>Pago de transporte por diligencia realizada durante la feria de boquete el día 14 de enero de 2022, según correlativo 3777.</t>
  </si>
  <si>
    <t>Ubaldo Sánchez</t>
  </si>
  <si>
    <t>8-235-437</t>
  </si>
  <si>
    <t>Pago de gastos de alimentación a funcionario que laboro en jornada extraordinaria posterior a su jornada regular, en concepto de trabajos de nebulización los días 7, 18 de enero y 9 de febrero de 2022, correlativos no. 3774, 3775 y 3776.</t>
  </si>
  <si>
    <t>Pago de gastos de alimentación por trabajar en jornada extraordinaria el día 11 de noviembre de 2021.Segun correlativo No. 3742.</t>
  </si>
  <si>
    <t>Bisset Rodríguez</t>
  </si>
  <si>
    <t>8-742-245</t>
  </si>
  <si>
    <t>Pago de gastos de alimentación por laborar jornada extraordinaria los días 12, 17 y 25 de noviembre de 2021, realizando diversos trámites de compras correspondientes al cierre de vigencia fiscal, según correlativo No. 3743, 3744 y 3748.</t>
  </si>
  <si>
    <t>Bolívar Davalos</t>
  </si>
  <si>
    <t>8-857-81</t>
  </si>
  <si>
    <t>Pago de gastos de alimentación por laborar jornada extraordinaria el 18 de noviembre de 2021, realizando diversos trámites de compras correspondientes al cierre de vigencia fiscal, según correlativo No. 3746.</t>
  </si>
  <si>
    <t>Dalvis Martínez</t>
  </si>
  <si>
    <t>2-733-2425</t>
  </si>
  <si>
    <t>Pago de gastos de alimentación por laborar jornada extraordinaria los días 17 y 18 de noviembre de 2021, realizando diversos tramites de compras correspondientes al cierre de vigencia fiscal, según correlativo No. 3749.</t>
  </si>
  <si>
    <t>202200003189</t>
  </si>
  <si>
    <t>Pago de gastos de alimentación y transporte a funcionario que laboro en jornada extraordinaria, en concepto de adecuación de la fachada exterior de la FGC y mantenimiento de la estructura del edificio los días 30 de octubre y 11 de diciembre de 2021, correlativo no. 3741 y 3752.</t>
  </si>
  <si>
    <t xml:space="preserve">Pago de gastos de alimentación y transporte que laboró en jornada extraordinaria los días 30 de octubre y 25 de noviembre de 2021, por trabajos para la adecuación de la Institución para las actividades patrias, según correlativo N°3738 y 3747.  </t>
  </si>
  <si>
    <t>Pago de gastos de alimentación a funcionario que laboro en jornada extraordinaria posterior a su jornada regular, en concepto de trabajos de nebulización el día 9 de noviembre de 2021, correlativo no. 3740.</t>
  </si>
  <si>
    <t>Gilberto Castillo</t>
  </si>
  <si>
    <t>Pago de excedente en concepto de hospedaje por misión oficial realizada a la provincia de Chiriquí los días 23 y 24 de enero de 2022. Según memorando FGC-SIAP-4-2022.</t>
  </si>
  <si>
    <t>2 días</t>
  </si>
  <si>
    <t>REE-1</t>
  </si>
  <si>
    <t xml:space="preserve">Yamil Duran </t>
  </si>
  <si>
    <t>8-887-1975</t>
  </si>
  <si>
    <t>8-824-358</t>
  </si>
  <si>
    <t>Pago de Viático a funcionaria que se trasladara a la provincia de Herrera, Distrito de Chitré, en diligencias judiciales de inspección ocular, esto relacionado con el expediente 23-21, según memorando FGC-SIAP-01-2022.</t>
  </si>
  <si>
    <t>3 días</t>
  </si>
  <si>
    <t>REE-01</t>
  </si>
  <si>
    <t>Lyra Sanchez</t>
  </si>
  <si>
    <t>Pago de Viático a funcionaria que se trasladara a la provincia de Herrera, Distrito de Chitré, en diligencias judiciales de inspección ocular, esto relacionado con el expediente 22-21, según memorando FGC-SIAP-01-2022.</t>
  </si>
  <si>
    <t>Oliver López</t>
  </si>
  <si>
    <t>2-708-342</t>
  </si>
  <si>
    <t>Pagar viático a funcionario que se trasladara a la Provincia de Herrera, designado para trasladar a las licdas Lyra Sánchez y Sara Pérez. El día 05 y 07 de enero de 2022 como consta en el memorando FGC-SIAP-01-2022.</t>
  </si>
  <si>
    <t>Itzel Piterson</t>
  </si>
  <si>
    <t>Pagar viático a funcionario que se trasladara a la Provincia de Chiriquí, designado como apoyo para la logística de la actividad de sensibilización para dar a conocer los servicios de la Fiscalía General de Cuentas en la 49 versión de la feria de las flores y del café, como consta en el memorando FGC-SG-CAP-002-2022.</t>
  </si>
  <si>
    <t xml:space="preserve">Dionisia Barrios </t>
  </si>
  <si>
    <t>4 días</t>
  </si>
  <si>
    <t xml:space="preserve">Carlos Peralta </t>
  </si>
  <si>
    <t xml:space="preserve">Litzy Osorio </t>
  </si>
  <si>
    <t>8-713-1895</t>
  </si>
  <si>
    <t>8-837-920</t>
  </si>
  <si>
    <t xml:space="preserve">Juan Pitti </t>
  </si>
  <si>
    <t>Pagar viático a funcionario que se trasladara a la Provincia de Chiriquí, designado como escolta Protector con el objetivo de prestar servicio a la Fiscal General de Cuentas. como consta en el memorando FGC-DS-002-2022.</t>
  </si>
  <si>
    <t xml:space="preserve">Milton Villarreal </t>
  </si>
  <si>
    <t xml:space="preserve">Adriana Maldonado </t>
  </si>
  <si>
    <t>8-961-1817</t>
  </si>
  <si>
    <t>Pagar viático a funcionario que se trasladara a la Provincia de Chiriquí, designado para realizar diligencias de campo relacionadas con el expediente No. 010-2021 del 23 al 25 de enero de 2022, como consta en el memorando FGC-SIAP-003-2022.</t>
  </si>
  <si>
    <t>Pagar viático a funcionario que se trasladara a la Provincia de Chiriquí, designado como conductor para realizar diligencias de campo relacionadas con el expediente No. 010-2021 del 23 al 25 de enero de 2022, como consta en el memorando FGC-SIAP-003-2022.</t>
  </si>
  <si>
    <t>Yamil Duran</t>
  </si>
  <si>
    <t>ABRIL - 2022</t>
  </si>
  <si>
    <t>Pago de Viático a funcionario que se trasladara los días 20 y 21 de abril de 2022 asignado como apoyo para la logística de la actividad de sensibilización para dar a conocer las funciones  de la Fiscalía General de Cuentas en la Feria Internacional de Azuero, que se realizará en la Provincia de Los Santos, Distrito de la Villa de Los Santos.</t>
  </si>
  <si>
    <t>REE-10</t>
  </si>
  <si>
    <t>Pago de viáticos a funcionaria que se trasladara a la provincia de Los Santos el día 20 de abril de 2022 asignada como apoyo para la logística de la actividad de sensibilización para dar  a conocer las funciones de la Fiscalía General de Cuentas en la Feria Internacional de Azuero, que se realizará en la Provincia de Los Santos, Distrito de la Villa de Los Santos.</t>
  </si>
  <si>
    <t>Pago de Viático a funcionaria que se trasladara del 21 al 23 de abril de 2022 asignada como apoyo para la logística de la actividad de sensibilización para dar a conocer las funciones  de la Fiscalía General de Cuentas en la Feria Internacional de Azuero, que se realizará en la Provincia de Los Santos, Distrito de la Villa de Los Santos.</t>
  </si>
  <si>
    <t>Aylin González</t>
  </si>
  <si>
    <t>Pago de Viático a funcionario que se trasladara  asignado como apoyo para la logística de la actividad de sensibilización para dar a conocer las funciones  de la Fiscalía General de Cuentas en la Feria Internacional de Azuero, que se realizará en la Provincia de Los Santos, Distrito de  la Villa de Los Santos.</t>
  </si>
  <si>
    <t>Maykol Gutiérrez</t>
  </si>
  <si>
    <t>Litzy Osorio</t>
  </si>
  <si>
    <t>Adelys Barba</t>
  </si>
  <si>
    <t>6-709-1222</t>
  </si>
  <si>
    <t>Liana Mejía</t>
  </si>
  <si>
    <t>8-768-1095</t>
  </si>
  <si>
    <t>Adolfo Mela</t>
  </si>
  <si>
    <t>8-407-489</t>
  </si>
  <si>
    <t>Loira Martínez</t>
  </si>
  <si>
    <t>Enereida Barrías</t>
  </si>
  <si>
    <t>7-119-567</t>
  </si>
  <si>
    <t>Dionisia Barríos</t>
  </si>
  <si>
    <t>7-717-229</t>
  </si>
  <si>
    <t>Eduardo Carrasquilla</t>
  </si>
  <si>
    <t>8-278-882</t>
  </si>
  <si>
    <t>Aylin Salazar</t>
  </si>
  <si>
    <t>8-722-904</t>
  </si>
  <si>
    <t>Ariel Mitre</t>
  </si>
  <si>
    <t>2-113-574</t>
  </si>
  <si>
    <t>Alexander Boutet</t>
  </si>
  <si>
    <t>8-942-2430</t>
  </si>
  <si>
    <t>Jorge Arjona</t>
  </si>
  <si>
    <t>8-899-2372</t>
  </si>
  <si>
    <t>Cristina Pérez</t>
  </si>
  <si>
    <t>6-716-1087</t>
  </si>
  <si>
    <t>Ylian Lanuza</t>
  </si>
  <si>
    <t>3-105-810</t>
  </si>
  <si>
    <t>Aneth Solís</t>
  </si>
  <si>
    <t>Abel Solís</t>
  </si>
  <si>
    <t>Ayleth Martínez</t>
  </si>
  <si>
    <t>8-919-720</t>
  </si>
  <si>
    <t>Jean Pierre Ríos</t>
  </si>
  <si>
    <t>Blanca Nuñez</t>
  </si>
  <si>
    <t>6-56-1993</t>
  </si>
  <si>
    <t>Pago de Viático a funcionario que se trasladara  asignado como apoyo para de Cuentas en la Feria Internacional de Azuero, que se realizará en la Provincia de Los Santos, Distrito de  la Villa de Los Santos.</t>
  </si>
  <si>
    <t>Pago de transporte por movilización  a funcionario que participo de la misión oficial a la provincia de Chiriqui, en concepto de taxi desde el Sinaproc hasta el Hostal la Riviera Chiricana, ya que el vehículo coaster 614309 permaneció  en Sinaproc de David, según memorando FGC-SG-ST-008-2022.</t>
  </si>
  <si>
    <t>Pago de transporte por movilización  a funcionario que participo de la misión oficial a la provincia de Chiriqui, en concepto de taxi desde el Sinaproc hasta el Hostal la Riviera Chiricana, ya que el vehículo debía permanecer  en Sinaproc de David, según memorando  FGC-SRH-008-2022.</t>
  </si>
  <si>
    <t xml:space="preserve">Colón </t>
  </si>
  <si>
    <t>Pagar viático a funcionario que se trasladó a la Provincia de Colon el 30 de marzo de 2022, personal encargado de transportar al funcionario Maykol Gutiérrez en la entrega de boletas de citación, como consta en el memorando FGC-OAD-008-2022.</t>
  </si>
  <si>
    <t>Pagar viático a funcionario que se trasladó a la Provincia de Colon el 24 de marzo de 2022, personal encargado de transportar al funcionario Maykol Gutiérrez en la entrega de boletas de citación, como consta en el memorando FGC-OAD-005-2022.</t>
  </si>
  <si>
    <t>Coclé</t>
  </si>
  <si>
    <t>Pagar viático a funcionario que se trasladó a la Provincia de Coclé el 28 de marzo de 2022, personal encargado de transportar al funcionario Alexander Boutet en la entrega de boletas de citación, como consta en el memorando FGC-OAD-007-2022.</t>
  </si>
  <si>
    <t>Pagar viático a funcionario que se trasladó a la Provincia de Colon el 23 de marzo de 2022, personal encargado de transportar al funcionario Maykol Gutiérrez en la entrega de boletas de citación, como consta en el memorando FGC-OAD-004-2022.</t>
  </si>
  <si>
    <t>Pago de viático a funcionario que se traslado a la provincia de Colon el 30 de marzo de 2022 con el objetivo de entregar boleta de citación N° 240 del expediente 18-21, N° 241 del expediente 18-21, según memorando No. FGC-OAD-08-2022.</t>
  </si>
  <si>
    <t>Pago de viático a funcionario que se traslado a la provincia de Colon el 23 de marzo de 2022 con el objetivo de entregar boleta de citación N° 207 del expediente 17-21, según memorando No. FGC-OAD-04-2022.</t>
  </si>
  <si>
    <t>Pago de viático a funcionario que se traslado a la provincia de Colon el 24 de marzo de 2022 con el objetivo de entregar boleta de citación N° 208 del expediente 17-21, N° 209 del expediente 17-21,N° 209 del expediente 17-21, N° 210 del expediente 17-21,N° 211 del expediente 17-21, N° 212 del expediente 17-21,  N° 213 del expediente 17-21,  N° 214 del expediente 17-21   según memorando No. FGC-OAD-05-2022.</t>
  </si>
  <si>
    <t xml:space="preserve">Alexander Boutet </t>
  </si>
  <si>
    <t>Pago de viático a funcionario que se traslado a la provincia de Coclé el 28 de marzo de 2022 con el objetivo de entregar boleta de citación N° 225 del expediente 08-21, N° 234 del expediente 12-21, según memorando No. FGC-OAD-07-2022.</t>
  </si>
  <si>
    <t>202200028543</t>
  </si>
  <si>
    <t>Pago de gastos de alimentación y transporte a funcionario que laboro en jornada extraordinaria los días 8 de enero y 9 de febrero de 2022, en concepto de nebulización a todas las oficinas de la FGC, correlativo no. 3771 y 3779.</t>
  </si>
  <si>
    <t>Pago de gastos de trasporte a funcionario que laboró en jornada extraordinaria el día 20 de marzo de 2022, Según Correlativo No 3790.</t>
  </si>
  <si>
    <t xml:space="preserve">Pago de gastos de alimentación y transporte que laboró en jornada extraordinaria el día 19 de marzo de 2022, en concepto de supervisión de cambio de bisagras de las puertas de institución, correlativo N°. 3791.  </t>
  </si>
  <si>
    <t>Pago de gastos de trasporte a funcionario que laboró en jornada extraordinaria el día 20 de marzo de 2022, Según Correlativo No 3784.</t>
  </si>
  <si>
    <t xml:space="preserve">Anel Pineda </t>
  </si>
  <si>
    <t>Pago de gastos de alimentación a funcionario que laboró en jornada extraordinaria el día 23 de marzo de 2022, Según Correlativo No 3783.</t>
  </si>
  <si>
    <t>MAYO - 2022</t>
  </si>
  <si>
    <t>Sara Pérez</t>
  </si>
  <si>
    <t>8-290-77</t>
  </si>
  <si>
    <t>Pago de viático a funcionario que se trasladará a la provincia de Coclé a realizar diversas diligencias judiciales relacionadas con el expediente 002-2022, según memorando No. FGC-SIAP-55-2022.</t>
  </si>
  <si>
    <t>REE-13</t>
  </si>
  <si>
    <t>Indira González</t>
  </si>
  <si>
    <t>8-87-592</t>
  </si>
  <si>
    <t>Pago de viático a funcionario que se trasladará a la provincia de Coclé a realizar diversas diligencias judiciales  relacionadas con el expediente 002-2022, según memorando No. FGC-SIAP-55-2022.</t>
  </si>
  <si>
    <t>Pago de Viático a funcionaria que se trasladara a la provincia de Herrera y Los Santos del 9 al 12 de mayo de 2022, designada para realizar ratificación de informe de auditoria de la Contraloría General de la República, relacionadas con el expediente 006-2022, según memorando FGC-SIAP-57-2022.</t>
  </si>
  <si>
    <t>Pago de viáticos a funcionario que se trasladó a la provincia de Los santos el día 3 de mayo de 2022, encargado de la movilización de los bienes e insumos que se utilizaron en la jornada de divulgación y sensibilización de las funciones de a FGC en la Feria Internacional de Azuero, según memorando No. FGC-SG-010-2022.</t>
  </si>
  <si>
    <t>REE-14</t>
  </si>
  <si>
    <t>6-706-2273</t>
  </si>
  <si>
    <t>Pago de viático a funcionario que se trasladara a la provincia de Veraguas y Herrera del 25 al 26 de mayo de 2022 a realizar diversas diligencias de campo relacionadas con la investigación patrimonial de los expedientes No. 005-2022 y 008-2022.</t>
  </si>
  <si>
    <t xml:space="preserve">Pago de viático a funcionario que se trasladara a la provincia de Veraguas y Herrera del 25 al 26 de mayo de 2022 como conductor encargado de transportar a los servidores públicos de la  Secretaria de Investigación de Afectación Patrimonial a ejecutar diversas diligencias de campo relacionadas con la investigación patrimonial de los expedientes No. 005-2022 y 008-2022. </t>
  </si>
  <si>
    <t>VIÁTICOS POR FONDO GENERAL</t>
  </si>
  <si>
    <t xml:space="preserve">Chiriquí </t>
  </si>
  <si>
    <t>Pagar viático a funcionaria que se trasladara a la Provincia de Chiriquí, designada para realizar diligencias de toma de declaraciones juradas desde el 04 al 06 de mayo de 2022, expediente 12-22, como consta en el memorando FGC-SRH-009-2022.</t>
  </si>
  <si>
    <t>Pagar viático a funcionario que se trasladará a la Provincia de Chiriquí, designada para conducir el vehículo oficial con el fin de trasladar a la licda Alexandra López, quien estará realizando diligencias de toma de declaraciones juradas desde el 04 al 06 de mayo de 2022, expediente 12-22, como consta en el memorando FGC-SRH-009-2022.</t>
  </si>
  <si>
    <t>Los Santos</t>
  </si>
  <si>
    <t>Pagar viático a funcionaria que se trasladó a la Provincia de Los Santos, designada como representante de la institución en la feria Internacional de Azuero en la jornada de divulgación y sensibilización de las funciones de la FGC, como consta en el memorando FGC-SG-CAP-010-2022.</t>
  </si>
  <si>
    <t>Pago de Viáticos a funcionario que se trasladó a la Provincia de Coclé el día 08 de abril de 2022, designado para realizar diligencias judiciales, relacionadas con el expediente N.° 020-2021, según memorando FGC-SIAP-048-2022.</t>
  </si>
  <si>
    <t xml:space="preserve">Oliver López  </t>
  </si>
  <si>
    <t>Pago viático a funcionario que se trasladó a la Provincia de Coclé, designado para trasladar a los licdos Miguel Rodríguez e Indira González el día 08 de abril de 2022, como consta en el memorando FGC-SIAP-48-2022.</t>
  </si>
  <si>
    <t>8-872-592</t>
  </si>
  <si>
    <t>Pago de Viáticos a funcionaria que se trasladó a la Provincia de Coclé el día 08 de abril de 2022, designada para realizar diligencias judiciales, relacionadas con el expediente N.° 020-2021, según memorando FGC-SIAP-048-2022.</t>
  </si>
  <si>
    <t>Pago de Viáticos a funcionaria que se trasladó a la Provincia de Coclé el día 27 de abril de 2022, designada para realizar diligencias judiciales, relacionadas con el expediente N.° 002-2022, según memorando FGC-SIAP-054-2022.</t>
  </si>
  <si>
    <t>Pago de Viáticos a funcionario que se trasladó a la Provincia de Coclé el día 27 de abril de 2022, designada para realizar diligencias judiciales, relacionadas con el expediente N.º 002-2022, según memorando FGC-SIAP-054-2022.</t>
  </si>
  <si>
    <t>Pago de viáticos a funcionario que se trasladó a la Provincia de Coclé el 27 de abril de 2022, encargado de movilizar a funcionarios que realizarían diligencias judiciales relacionadas con el expediente No. 002-2022, como consta en el memorando FGC-SIAP-53-2022.</t>
  </si>
  <si>
    <t>Pago de viáticos a funcionario designado como conductor para trasladó de personal a la provincia de Coclé, el día 14 de abril de 2022, según memorando FGC-SIAP-51-2022.</t>
  </si>
  <si>
    <t>Pago de viáticos a funcionario que se trasladó a la Provincia de Los Santos el 28 de abril de 2022, designado para transportar 250 bolsas que serán distribuidas en la Feria Internacional de Azuero con el objetivo de dar a conocer los servicios de la Fiscalía General de Cuentas, funciones y responsabilidades, como consta en el memorando FGC-SG-ST-004-2022.</t>
  </si>
  <si>
    <t>ALIMENTACIÓN Y TRANSPORTE POR FONDO GENERAL</t>
  </si>
  <si>
    <t>JUNIO - 2022</t>
  </si>
  <si>
    <t>Pago de viáticos a funcionaria que se trasladó a la provincia de Cocle a realizar diligencias judiciales en la provincia de Coclé, relacionadas con el expediente 002-2022, según memorando  FGC-SIAP-64-2022.</t>
  </si>
  <si>
    <t>REE-15</t>
  </si>
  <si>
    <t>Pago de viáticos a funcionario que se trasladó a la provincia de Cocle a realizar diligencias judiciales en la provincia de Coclé, relacionadas con el expediente 002-2022, según memorando FGC-SIAP-64-2022.</t>
  </si>
  <si>
    <t>Pago de viáticos a funcionario que se trasladó a la provincia de Cocle encargado de transportar a funcionarios de la Secretaria de Investigación de Afectación Patrimonial a realizar diligencias judiciales en la provincia de Coclé, relacionadas con el expediente 002-2022, según memorando  FGC-SIAP-64-2022.</t>
  </si>
  <si>
    <t>2-728-1676</t>
  </si>
  <si>
    <t>Pago de viáticos a funcionario que se trasladara a la provincia de Panamá Oeste los días 11 y 12 de junio de 2022 asignado como escolta protector de La Fiscal General de Cuentas, según memorando No.  FGC-DSEG-037-2022.</t>
  </si>
  <si>
    <t>REE-16</t>
  </si>
  <si>
    <t>Pago de viáticos a funcionario que se trasladó el día 12 de mayo de 2022 a la provincia  de Herrera como conductor encargado de transportar a la Licda. Lyra Sánchez, que se encontraba realizando la ratificación y diligencia judicial sobre diversos expedientes. Según memorando No. FGC-SG-ST-014-2022.</t>
  </si>
  <si>
    <t>Pago de viáticos a funcionario que se trasladara los días 22 y 23 de junio de 2022 a la provincia de Darién designado a realizar diligencias de campo relacionadas con la investigación patrimonial del Expediente No. 009-2022. Según memorando No. FGC-SIAP-81-2022.</t>
  </si>
  <si>
    <t>Pago de viáticos a funcionario que se trasladara  a la provincia de Colon asignado como apoyo logístico para inducción: Correcto, Uso, Administración y Custodia de los Valores y Bienes del Estado para agentes de manejo. Según memorando No. FGC-IFPA-015-2022.</t>
  </si>
  <si>
    <t>Antonio Álveo</t>
  </si>
  <si>
    <t>6-77-2138</t>
  </si>
  <si>
    <t>Eiban Berastegui</t>
  </si>
  <si>
    <t>8-810-1843</t>
  </si>
  <si>
    <t>Xenia Montero</t>
  </si>
  <si>
    <t>8-760-2299</t>
  </si>
  <si>
    <t>Alejandra Panezo</t>
  </si>
  <si>
    <t>8--420-227</t>
  </si>
  <si>
    <t>Agustín Vergara</t>
  </si>
  <si>
    <t>8-516-514</t>
  </si>
  <si>
    <t>Adriana Maldonado</t>
  </si>
  <si>
    <t>Pago de viáticos a funcionario que se trasladara  a la provincia de Colon asignado como apoyo logístico para retornar los enseres utilizados en la actividad académica realizada en la Cámara de  Comercio e Industrias. Según memorando No. FGC-IFPA-016-2022.</t>
  </si>
  <si>
    <t>Massiel Gómez</t>
  </si>
  <si>
    <t>2-724-1641</t>
  </si>
  <si>
    <t>Pago de viáticos a funcionario que se trasladara  a la provincia de Colon asignado como apoyo logístico para inducción: Correcto, Uso, Administración y Custodia de los Valores y Bienes del Estado para agentes de manejo. Según memorando No. FGC-IFPA-016-2022.</t>
  </si>
  <si>
    <t>Carlos trejos</t>
  </si>
  <si>
    <t>Kevin Santamaría</t>
  </si>
  <si>
    <t>4-768-635</t>
  </si>
  <si>
    <t>Pago de viáticos a funcionario que se trasladara  a la provincia de Colon asignado como  apoyo logístico para inducción: Correcto, Uso, Administración y Custodia de los Valores y Bienes del  Estado para agentes de manejo. Según memorando No. FGC-IFPA-015-2022.</t>
  </si>
  <si>
    <t>Pago de viáticos a funcionario que se trasladara a la provincia de Colon el día 23 de junio de como escolta protector para la Fiscal General de Cuentas. Según memorando No. FGC-DSEG-42-2022.</t>
  </si>
  <si>
    <t>Virgilia Domínguez</t>
  </si>
  <si>
    <t>8-435-200</t>
  </si>
  <si>
    <t>Pago de viáticos a funcionario que se traslado  a la provincia de Colon asignado como apoyo logístico para inducción: Correcto, Uso, Administración y Custodia de los Valores y Bienes del Estado para agentes de manejo. Según memorando No. FGC-IFPA-015-2022.</t>
  </si>
  <si>
    <t>Pago de viáticos a funcionario que se traslado  a la provincia de Colon asignado como apoyo logístico para inducción: Correcto, Uso, Administración y Custodia de los Valores y Bienes  del Estado para agentes de manejo. Según memorando No. FGC-SG-014-2022.</t>
  </si>
  <si>
    <t xml:space="preserve">Veraguas </t>
  </si>
  <si>
    <t>Lisbeth Melgar</t>
  </si>
  <si>
    <t>6-715-1117</t>
  </si>
  <si>
    <t xml:space="preserve">Pago de Viáticos a funcionaria que se trasladó a la provincia de Veraguas, el 25 de mayo de 2022 para realizar diligencia judicial relacionada con el expediente 005-22, según memorando No. FGC-SRH-012-2022. </t>
  </si>
  <si>
    <t>Pago de viáticos a funcionario que se trasladó a la provincia de Panamá el 3 de junio de 2022, asignado para conducir vehículo oficial con el fin de trasladar a la Licda. Lisbeth Melgar que realizara diligencias administrativas, según memorando No. FGC-SRH-010-2022.</t>
  </si>
  <si>
    <t>Herrera, Chiriquí y Veraguas</t>
  </si>
  <si>
    <t>Pagar viático a funcionario que se trasladara a la Provincia de Herrera, Chiriquí y Veraguas, designada para realizar diligencias judiciales desde el 28 de junio al 02 de julio de 2022, relacionadas con los expedientes 03-22, 12-22,13-22 y 15-22 como consta en el memorando FGC-SIAP-074-2022.</t>
  </si>
  <si>
    <t>Pagar viático a funcionaria que se trasladó a la ciudad de Panamá para realizar diligencias administrativas el día 03 de junio de 2022, como consta en el memorando FGC-SRH-010-2022.</t>
  </si>
  <si>
    <t>Chiriquí y Veraguas</t>
  </si>
  <si>
    <t>Pagar viático a funcionaria que se trasladara a la Provincia de Chiriquí y Veraguas, designada para realizar diligencias judiciales desde el 29 de junio al 01 de julio de 2022, relacionadas con los expedientes 03-22, 10-21, 15-22, 13-22 y 12-22, como consta en el memorando FGC-SRH-013-2022.</t>
  </si>
  <si>
    <t>Pago de viáticos a funcionario que se trasladara a la provincia de Chiriquí y Veraguas del 29 de junio al 1 de julio de 2022, asignado para conducir vehículo oficial con el fin de trasladar a la Licda. Lisbeth Melgar y Alexandra López que realizaran diligencias judiciales, según memorando No. FGC-SRH-013-2022.</t>
  </si>
  <si>
    <t>JULIO - 2022</t>
  </si>
  <si>
    <t>VIÁTICOS POR CAJA MENUDA - REGIONAL DE HERRERA</t>
  </si>
  <si>
    <t>ALIMENTACIÓN Y TRANSPORTE POR CAJA MENUDA - REGIONAL DE HERRERA</t>
  </si>
  <si>
    <t xml:space="preserve">Pago de Viáticos a funcionario que se trasladara a la provincia de Darién del 12 al 15 de julio de 2022, designada a participar de diligencias de inspección judicial, recepción de declaración sin apremio y declaración jurada dentro de los expedientes 013-2021, 009-2022 y 011-2022. Según memorando FGC-SIAP-087-2022. </t>
  </si>
  <si>
    <t>Marvin Mc Pherson</t>
  </si>
  <si>
    <t>8-513-669</t>
  </si>
  <si>
    <t xml:space="preserve">Pago de Viáticos a funcionario que se trasladara a la provincia de Darién del 12 al 15 de julio de 2022, como conductor encargado de trasportar a personal del SIAP a participar de diligencias de inspección judicial, recepción de declaración sin apremio y declaración jurada dentro de los expedientes 013-2021, 009-2022 y 011-2022. Según memorando FGC-SIAP-087-2022. </t>
  </si>
  <si>
    <t>Pago de viáticos a funcionario que se trasladara a la provincia de Veraguas del 4 al 7 de julio de 2022 a realizar diligencias de campo relacionadas con la investigación del expediente No. 007-2022. Según Memorando No. FGC-SIAP-86-2022.</t>
  </si>
  <si>
    <t>REE-17</t>
  </si>
  <si>
    <t>Mitzela De Léon</t>
  </si>
  <si>
    <t>2-721-243</t>
  </si>
  <si>
    <t>REE-18</t>
  </si>
  <si>
    <t>8-850-695</t>
  </si>
  <si>
    <t xml:space="preserve">Pago de viáticos a funcionario que se trasladara a la provincia de Veraguas del 4 al 7 de julio de 2022 encargados de transportar a personal del SIAP quienes realizaran diligencias de campo relacionadas con la investigación del expediente No. 007-2022. Según Memorando No. FGC-SIAP-86-2022. </t>
  </si>
  <si>
    <t>REE-19</t>
  </si>
  <si>
    <t>Pago de viáticos a funcionario que se trasladó a la provincia de Herrera los días 28 de junio y 02 de julio de 2022, encargado de transportar a funcionario del SIAP en diligencias judiciales.</t>
  </si>
  <si>
    <t>Denzel Verley</t>
  </si>
  <si>
    <t>3-734-1846</t>
  </si>
  <si>
    <t>Pago de viáticos a funcionario que se trasladó el 23 de junio de 2022 a la provincia de Colón como apoyo logístico para inducción: Correcto, Uso, Administración y Custodia de los valores y Bienes del Estado para agentes de manejo. Según memorando No. INF-044-2022.</t>
  </si>
  <si>
    <t>Pago de Viáticos a funcionario que se trasladara a la provincia de Darién del 12 al 15 de julio de 2022, designada a participar de diligencias de inspección judicial, recepción de declaración sin apremio y declaración jurada dentro de los expedientes 013-2021, 009-2022 y 011-2022. Según memorando FGC-SIAP-092-2022.</t>
  </si>
  <si>
    <t>Pago de la extensión de viáticos hasta el 16 de julio de 2022 a funcionario que se encontraba en la provincia de Darién realizando diversas diligencias judiciales relacionadas con los expedientes No. 013-2021; 009-2022 y 011-2022, según memorando No. FGC-SIAP-97-2022.</t>
  </si>
  <si>
    <t>Jean Pierre Rios López</t>
  </si>
  <si>
    <t>Josef Ariel Gittens</t>
  </si>
  <si>
    <t>Marvin MC Pherson</t>
  </si>
  <si>
    <t>Pago de la extensión de viáticos hasta el 16 de julio de 2022 a funcionario que se encontraba en la provincia de Darién transportando a funcionarios del SIAP que se encontraban realizando diversas diligencias judiciales relacionadas con los expedientes No. 013-2021; 009-2022 y 011-2022, según memorando No. FGC-SIAP-97-2022.</t>
  </si>
  <si>
    <t>AGOSTO - 2022</t>
  </si>
  <si>
    <t>202200064460</t>
  </si>
  <si>
    <t xml:space="preserve">Pago de gastos de alimentación y transporte a funcionario que laboró en jornada extraordinaria 29 y 30 de julio de 2022, en concepto de trabajos de pintura del salón de capacitaciones y los pasillos desde el primer piso hasta el tercer piso y planta baja en dirección hacia los estacionamientos y la oficina de documentos, correlativo N.º. 3809.  </t>
  </si>
  <si>
    <t xml:space="preserve">Pago de gastos de alimentación y transporte a funcionario que laboró en jornada extraordinaria 29 y 30 de julio de 2022, en concepto de trabajos de pintura del salón de capacitaciones y los pasillos desde el primer piso hasta el tercer piso y planta baja en dirección hacia los estacionamientos y la oficina de documentos, correlativo N.º. 3808.  </t>
  </si>
  <si>
    <t xml:space="preserve">Pago de gastos de alimentación y transporte a funcionario que laboró en jornada extraordinaria 29 y 30 de julio de 2022, en concepto de trabajos de pintura del salón de capacitaciones y los pasillos desde el primer piso hasta el tercer piso y planta baja en dirección hacia los estacionamientos y la oficina de documentos, correlativo N.º. 3813.  </t>
  </si>
  <si>
    <t xml:space="preserve">Pago de gastos de alimentación y transporte a funcionario que laboró en jornada extraordinaria 29 y 30 de julio de 2022, en concepto de trabajos de pintura del salón de capacitaciones y los pasillos desde el primer piso hasta el tercer piso y planta baja en dirección hacia los estacionamientos y la oficina de documentos, correlativo N.º. 3810.  </t>
  </si>
  <si>
    <t xml:space="preserve">Pago de gastos de alimentación y transporte a funcionario que laboró en jornada extraordinaria 29 y 30 de julio de 2022, en concepto de trabajos de pintura del salón de capacitaciones y los pasillos desde el primer piso hasta el tercer piso y planta baja en dirección hacia los estacionamientos y la oficina de documentos, correlativo N.º. 3811.  </t>
  </si>
  <si>
    <t>Pagar viático a funcionaria que se trasladara a la Provincia de Chiriquí, designada para realizar diligencias judiciales del 15 al 19 de agosto de 2022, relacionadas con los expedientes 005-22, 008-22, 017-22 019-22, como consta en el memorando FGC-ORH-021-2022.</t>
  </si>
  <si>
    <t>Pago de viáticos a funcionaria que se trasladó a la Provincia de Coclé, designada para realizar diligencias judiciales el 01 de agosto de 2022, relacionadas con el expediente 020-21, como consta en el memorando FGC-ORH-020-2022.</t>
  </si>
  <si>
    <t>Pago de viáticos a funcionaria que se trasladó a la Provincia de Chiriquí, designada para realizar diligencias judiciales el 02 de agosto de 2022, relacionadas con el expediente 012-22, como consta en el memorando FGC-ORH-020-2022.</t>
  </si>
  <si>
    <t>Pago de viáticos a funcionaria que se trasladó a la provincia de Chiriquí del 4 al 5 de agosto de 2022 como parte de la comisión verificadora para realizar la inspección de diversos locales para albergar la nueva Sede Regional en la provincia de Chiriquí de la Fiscalía General de Cuentas; según memorando FGC-SG-017-2022.</t>
  </si>
  <si>
    <t>Veraguas</t>
  </si>
  <si>
    <t>Pagar viático a funcionaria que se trasladó a la Provincia de Veraguas, designada para realizar diligencias judiciales del 6 al 7 de julio de 2022, relacionadas con los expedientes 07-22, como consta en el memorando FGC-SRH-014-2022.</t>
  </si>
  <si>
    <t>Pago de viáticos a funcionaria que se trasladó a la Provincia de Coclé, designada para realizar diligencias judiciales el 01 de agosto de 2022, relacionadas con el expediente 002-22, como consta en el memorando FGC-ORH-020-2022.</t>
  </si>
  <si>
    <t>Pago de viáticos a funcionaria que se trasladó a la Provincia de Chiriquí, designada para realizar diligencias judiciales el 04 de agosto de 2022, relacionadas con el expediente 012-22, como consta en el memorando FGC-ORH-022-2022.</t>
  </si>
  <si>
    <t>Pago de viáticos a funcionario que se trasladó a la provincia de Veraguas del 6 al 7 de julio de 2022, asignado para conducir vehículo oficial con el fin de trasladar a la Licda. Alexandra López que realizara diligencias judiciales relacionadas al expediente 07-2022, según memorando No. FGC-SRH-014-2022.</t>
  </si>
  <si>
    <t>004</t>
  </si>
  <si>
    <t>15/08/2022</t>
  </si>
  <si>
    <t>Pago de viático a funcionario que se trasladó a la provincia de Coclé, el día 1 de agosto de 2022, con el fin de trasportar a las licenciadas Alexandra López y Lisbeth Melgar para realizar diligencias en torno al expediente 002-22, según Memorando N.° FGC-ORH-019-2022.</t>
  </si>
  <si>
    <t>005</t>
  </si>
  <si>
    <t>15/08/2023</t>
  </si>
  <si>
    <t>Pago de viático a funcionario que se trasladó a la provincia de Chiriquí, el día 2 de agoto de 2022, con el fin de transportar a las licenciadas Alexandra López y Lisbeth Melgar, para realizar diligencias en torno al expediente 012-22, según Memorando N.°FGC-ORH-019-2022.</t>
  </si>
  <si>
    <t>006</t>
  </si>
  <si>
    <t>15/08/2024</t>
  </si>
  <si>
    <t>Pago de viático a funcionario que se trasladó a la provincia de Veraguas, el día 3 de agosto de 2022, con el fin de transportar a la licenciada Alexandra López, para realizar diligencias entorno al expediente 015-22, según Memorando N.°FGC-ORH-019-2022.</t>
  </si>
  <si>
    <t>008</t>
  </si>
  <si>
    <t>Pago de viático a funcionario que se trasladó a la Provincia de Chiriquí, el día 04 de agosto de 2022, con el fin de transportar a la licenciada Alexandra López para realizar toma de declaración jurada entorno al expediente 12-22 (Municipio de San Lorenzo y Pronadel), como también para realizar visita a locales comerciales que albergaran futura oficina regional de la Fiscalía General de Cuentas, en la ciudad de David, según Memorando N.° FGC-ORH-022-2022.</t>
  </si>
  <si>
    <t>009</t>
  </si>
  <si>
    <t>Pago de viático a funcionario que se trasladó a la Provincia de Chiriquí, del 15 al 19 de agosto de 2022, con el fin de transportar a las licenciadas Alexandra López y Lisbeth Melgar para realizar diligencias entorno a los expedientes 19-22, 04-22, 05-22, 08-22 y 17-22, según Memorando N.° FGC-ORH-021-2022.</t>
  </si>
  <si>
    <t>Pago de alimentación y transporte a funcionario que laboró en jornada extraordinaria los días 5, 6, 19 y 20 de agosto de 2022, según correlativos No. 3816, 3823 y 3824.</t>
  </si>
  <si>
    <t>Pago de alimentación y transporte a funcionario que laboró en jornada extraordinaria los días 5, 6, y 19 de agosto de 2022, según correlativos No. 3815 y 3827.</t>
  </si>
  <si>
    <t>Pago de alimentación y transporte a funcionario que laboró en jornada extraordinaria los días 5, 8, 19 y 20 de agosto de 2022, según correlativos No. 3817, 3822 y 3826.</t>
  </si>
  <si>
    <t>Pago de alimentación y transporte a funcionario que laboró en jornada extraordinaria los días 29 y 30 de julio de 2022 y 19 de agosto de 2022, según correlativos No. 3821 y 3825.</t>
  </si>
  <si>
    <t>Pago de alimentación y transporte a funcionario que laboró en jornada extraordinaria los días 5 y 6 de agosto de 2022, según correlativo No. 3818.</t>
  </si>
  <si>
    <t>Raúl De Obaldia</t>
  </si>
  <si>
    <t>8-512-654</t>
  </si>
  <si>
    <t>Pago de viáticos a funcionario que se trasladará a la provincia de Chiriquí del 4 al 5 de agosto de 2022 como parte de la comisión verificadora para realizar la inspección de diversos locales para albergar la nueva Sede Regional en la provincia de Chiriqui de la Fiscalía General de Cuentas; según memorando FGC-SG-017-2022.</t>
  </si>
  <si>
    <t>Nelson Aguirre</t>
  </si>
  <si>
    <t>6-69-346</t>
  </si>
  <si>
    <t>Pago de viáticos a funcionario que se trasladará a la provincia de Chiriquí del 4 al  5 de agosto de 2022 como encargado de transportar a la comisión verificadora que realizara la inspección de diversos locales para albergar la nueva Sede Regional en la provincia de Chiriqui de la Fiscalía General de Cuentas; según memorando FGC-SG-017-2022.</t>
  </si>
  <si>
    <t>Pago de viáticos a funcionario que se trasladará a la provincia de Veraguas del 24 al 26 de agosto de 2022, a realizar diligencias judiciales relacionadas con el expediente No. 010-2022 según memorando No. FGC-SIAP-105-2022.</t>
  </si>
  <si>
    <t>Francisca Bedoya</t>
  </si>
  <si>
    <t>8-438-680</t>
  </si>
  <si>
    <t>Pago de viáticos a funcionaria que se trasladará a la provincia de Veraguas del 24 al 26 de agosto de 2022, a realizar diligencias judiciales relacionadas con el expediente No. 010-2022 según memorando No. FGC-SIAP-105-2022.</t>
  </si>
  <si>
    <t>8-334.214</t>
  </si>
  <si>
    <t>Pago de viáticos a funcionario que se trasladará a la provincia de Veraguas del 24 al 26 de agosto de 2022, como conductor designado para las diligencias judiciales relacionadas con el expediente No. 010-2022 según memorando No. FGC-SIAP-105-2022.</t>
  </si>
  <si>
    <t>Pago de viático a funcionario que se trasladará a la provincia de Herrera del 24 al 26 de agosto de 2022 como parte del equipo de la logística para la presentación del informe de Gestión 2020 - 2022 de la Fiscalía General de Cuentas.</t>
  </si>
  <si>
    <t>Pago de viáticos a funcionario que se trasladará a la provincia de Herrera, 25 y 26 de agosto de 2022, designado a prestar servicio de supervisión de seguridad por motivo de la presentación de Informe de Gestión 2020 - 2022 de la Fiscalía General de Cuentas, Según memorando No. FGC-SSEG-057-2022.</t>
  </si>
  <si>
    <t>Pago de viáticos a funcionario que se trasladara a la provincia de Herrera, 25 y 26 de agosto de 2022, designado a prestar servicio de seguridad por motivo de la presentación de Informe de Gestión 2020 - 2022 de la Fiscalía General de Cuentas, Según memorando No. FGC-SSEG-057-2022.</t>
  </si>
  <si>
    <t>4-720-228</t>
  </si>
  <si>
    <t>Pago de viáticos a funcionario que se trasladará a la provincia de Herrera, 25 y 26 de agosto de 2022, como escolta de la Fiscal General de Cuentas, en la presentación de Informe de Gestión 2020 - 2022 de la Fiscalía General de Cuentas, según memorando No. FGC-DSEG-053-2022.</t>
  </si>
  <si>
    <t>Pago de viáticos a funcionario que se trasladará a la provincia de Herrera, 25 y 26 de  agosto de 2022, como escolta de la Fiscal General de Cuentas, en la presentación de Informe de Gestión 2020 - 2022 de la Fiscalía General de Cuentas, según memorando No. FGC-DSEG-053-2022.</t>
  </si>
  <si>
    <t>Pago de viáticos a funcionario que se trasladará a la provincia de Herrera, 25 y 26 de  agosto de 2022, designado para logística de la presentación de Informe de Gestión 2020 - 2022 de la Fiscalía General de Cuentas, Según memorando No. FGC-SG-024-2022.</t>
  </si>
  <si>
    <t xml:space="preserve">Pago de viáticos a funcionaria que se trasladará a la provincia de Herrera, 25 y 26 de  agosto de 2022, designada para logística de la presentación de Informe de Gestión 2020 - 2022 de la Fiscalía General de Cuentas, Según memorando No. FGC-SG-024-2022. </t>
  </si>
  <si>
    <t xml:space="preserve">Pago de viáticos a funcionario que se trasladará a la provincia de Herrera, 25 y 26 de   agosto de 2022, designado para participar del conjunto típico en la presentación de Informe de Gestión 2020 - 2022 de la Fiscalía General de Cuentas, Según memorando No. FGC-SG-024-2022. </t>
  </si>
  <si>
    <t>Geydi Dimas</t>
  </si>
  <si>
    <t>8-466-541</t>
  </si>
  <si>
    <t>Pago de viáticos a funcionaria que se trasladará a la provincia de Herrera, 25 y 26 de   agosto de 2022, designada para participar del conjunto típico en la presentación de Informe de Gestión 2020 - 2022 de la Fiscalía General de Cuentas, Según memorando No. FGC-SG-024-2022.</t>
  </si>
  <si>
    <t>Pago de viáticos a funcionario que se trasladará a la provincia de Herrera, 25 y 26 de agosto de 2022, designado para participar del conjunto típico en la presentación de Informe de Gestión 2020 - 2022 de la Fiscalía General de Cuentas, Según memorando No. FGC-SG-024-2022.</t>
  </si>
  <si>
    <t>Pago de viáticos a funcionaria que se trasladará a la provincia de Herrera, 25 y 26 de agosto de 2022, designada en la delegación de directivos para la presentación de Informe de Gestión 2020 - 2022 de la Fiscalía General de Cuentas, Según memorando No. FGC-SG-024-2022.</t>
  </si>
  <si>
    <t xml:space="preserve">Pago de viáticos a funcionario que se trasladará a la provincia de Herrera, 25 y 26 de agosto de 2022, designado como conductor de vehiculo para la presentación de Informe de Gestión 2020 - 2022 de la Fiscalía General de Cuentas, Según memorando No. FGC-SG-024-2022. </t>
  </si>
  <si>
    <t xml:space="preserve">Pago de viáticos a funcionaria que se trasladará a la provincia de Herrera, 25 y 26 de  agosto de 2022, designada para participar del conjunto típico en la presentación de Informe de Gestión 2020 - 2022 de la Fiscalía General de Cuentas, Según memorando No. FGC-SG-024-2022. </t>
  </si>
  <si>
    <t>Pago de viáticos a funcionario que se trasladará a la provincia de Herrera, 25 y 26 de  agosto de 2022, designado en la delegación de directivos para la presentación de Informe de Gestión 2020 - 2022 de la Fiscalía General de Cuentas, Según memorando No. FGC-SG-024-2022.</t>
  </si>
  <si>
    <t>Pago de viáticos a funcionario que se trasladará a la provincia de Chiriquí 29 y 30 de agosto de 2022 como escolta protector de la Fiscal General de Cuentas, según memorando No. FGC-DSEG-059-2022.</t>
  </si>
  <si>
    <t>Pago de viáticos a funcionario que se trasladará a la provincia de Chiriquá 29 y 30 de agosto de 2022 como escolta protector de la Fiscal General de Cuentas, según memorando No. FGC-DSEG-059-2022.</t>
  </si>
  <si>
    <t>Pago de viáticos a funcionario que se trasladará a la provincia de Colon 30 y 31 de agosto de 2022 para la práctica de diligencias judiciales relacionadas con el expediente 004-2022, según memorando No. FGC-SIAP-106-2022.</t>
  </si>
  <si>
    <t>Blanca Núñez</t>
  </si>
  <si>
    <t xml:space="preserve">Pago de viáticos a funcionario que se trasladará a la provincia de Colon 30 y 31 de  agosto de 2022 para trasladar a los funcionarios del SIAP que practicaran diligencias judiciales,  según memorando No. FGC-SIAP-106-2022. </t>
  </si>
  <si>
    <t>Pago de viáticos a funcionaria que se trasladará a la provincia de Chiriquí el  30 de  agosto de 2022 como parte de la comisión de búsqueda de local para la nueva Sede Regional de la provincia de Chiriquí, según memorando No. FGC-SG-25-2022.</t>
  </si>
  <si>
    <t xml:space="preserve">Pago de viáticos a funcionaria que se trasladará a la provincia de Chiriquí el  30 de  agosto de 2022 como parte de la comisión de búsqueda de local para la nueva Sede Regional de la provincia de Chiriquí, según memorando No. FGC-SG-25-2022. </t>
  </si>
  <si>
    <t xml:space="preserve">Pago de viáticos a funcionario que se trasladará a la provincia de Chiriquí el  30 de  agosto de 2022 como parte de la comisión de búsqueda de local para la nueva Sede Regional de la provincia de Chiriquí, según memorando No. FGC-SG-25-2022. </t>
  </si>
  <si>
    <t>Pago de viáticos a funcionario que se trasladará a la provincia de Chiriquí el  30 de agosto de 2022 como parte de la comisión de búsqueda de local para la nueva Sede Regional de la provincia de Chiriquí, según memorando No. FGC-SG-25-2022.</t>
  </si>
  <si>
    <t>Pago de viáticos a funcionario que se trasladó a la provincia de Herrera, 25 y 26 de agosto de 2022, designada en la delegación de directivos para la presentación de Informe de Gestión 2020 - 2022 de la Fiscalía General de Cuentas, Según memorando No. FGC-SG-024-2022.</t>
  </si>
  <si>
    <t xml:space="preserve">Antonio Álveo </t>
  </si>
  <si>
    <t>Aylin Marlenis González</t>
  </si>
  <si>
    <t>Agustín del Mar</t>
  </si>
  <si>
    <t xml:space="preserve">Luis Santamaría </t>
  </si>
  <si>
    <t xml:space="preserve">Agustín Del Mar </t>
  </si>
  <si>
    <t>SEPTIEMBRE - 2022</t>
  </si>
  <si>
    <t>Pago de viáticos a funcionaria designada para participar en curso de Auditoria Forense para el sector públicos, que se estará desarrollando los días 7, 8  y 9 de septiembre de 2022, según memorando No. FGC-ORH-024-2022.</t>
  </si>
  <si>
    <t>REE-23</t>
  </si>
  <si>
    <t>Pago de viáticos a funcionaria designada a practicar diligencia judicial en la  provincia de Colón, según memorando No. FGC-SIAP-114-2022.</t>
  </si>
  <si>
    <t>REE-24</t>
  </si>
  <si>
    <t>Pago de viáticos a funcionario designado a trasladar  la Licda. Blanca Nuñez e Indira González para práctica de diligencia judicial en la provincia de Colón, según memorando No. FGC-SIAP-114-2022.</t>
  </si>
  <si>
    <t>Pago de viático a funcionaria que se trasladó a la provincia de Colón a practicar diligencia judicial el día 20 de septiembre de 2022, según memorando No. FGC-SIAP-118-2022.</t>
  </si>
  <si>
    <t>Pago de viático a funcionario que se trasladó a la provincia de Colón como conductor  encargado de transportar a funcionarias del SIAP que practicarían diligencias judiciales el día 20 de septiembre de 2022, según memorando No. FGC-SIAP-118-2022.</t>
  </si>
  <si>
    <t>Pago de viático a funcionaria que se trasladó a la provincia de Colón a practicar diligencia judicial el día 07 de septiembre de 2022, según memorando No. FGC-SIAP-114-2022.</t>
  </si>
  <si>
    <t>Pago de gastos de alimentación a funcionario que laboró en jornada extraordinaria el  día 09 de septiembre de 2022, realizando tareas de pinturas en el primer piso de 5:00 p.m. a 8:00 p.m.</t>
  </si>
  <si>
    <t>Óliver López</t>
  </si>
  <si>
    <t>Pago de gastos de alimentación a funcionario que laboró en jornada extraordinaria el día 22 de septiembre de 2022, trasladando al conjunto típico, de la Fiscalía General de Cuentas a la  Universidad Tecnológica de Panamá.</t>
  </si>
  <si>
    <t xml:space="preserve">Denzel Verley </t>
  </si>
  <si>
    <t xml:space="preserve">Pago de gastos de alimentación y transporte a funcionario que presto Asistencia técnica  el día sábado 17 de septiembre 2022, al Torneo de Debate Pro-Cultura en las instalaciones de la  Universidad Tecnológica de Panamá. </t>
  </si>
  <si>
    <t>010</t>
  </si>
  <si>
    <t>7-712-2110</t>
  </si>
  <si>
    <t>Pago de viático a funcionario que se trasladó a la provincia de Veraguas, con el fin de transportar a la Licenciada Alexandra López, para realizar diligencias en torno al expediente 10-22 (CONADES), según Memorando N.° FGC-ORH-023-2022.</t>
  </si>
  <si>
    <t>011</t>
  </si>
  <si>
    <t>7-712-2111</t>
  </si>
  <si>
    <t>Pago de viático a funcionario que se trasladó a la provincia de Chiriquí, con el fin de transportar a servidores públicos de la sede principal, para visitar locales comerciales en la búsqueda del nuevo local que albergará la Oficina Regional de esta provincia, según Memorando N.° FGC-ORH-023-2022.</t>
  </si>
  <si>
    <t>014</t>
  </si>
  <si>
    <t>22/09/2022</t>
  </si>
  <si>
    <t>Pago de viático a funcionaria que se trasladó a la Ciudad de Panamá, con el fin de participar en el Curso de Auditoría Forense para el Sector Público, que se desarrolló los días 7,8 y  9 de septiembre de 2022, en la sede principal de la Fiscalía General de Cuentas, según Memorando N.° FGC-ORH-024-2022.</t>
  </si>
  <si>
    <t>Pago de viáticos a funcionaria designada para formar parte de la comisión de búsqueda de local para la nueva sede de la Regional en la provincia de Chiriquí el 30 de agosto de 2022; según memorando FGC-SG-025-2022.</t>
  </si>
  <si>
    <t>Pago de viáticos a funcionaria designada en la delegación de directivos para la presentación del informe de gestión 2020-2022 de FGC a la provincia de Herrera del 25 al 26 de agosto de 2022; según memorando FGC-SG-024-2022.</t>
  </si>
  <si>
    <t>8-890-2410</t>
  </si>
  <si>
    <t>Pagar viático a funcionario que se trasladara a la provincia de Herrera 25 y 26 de agosto de 2022, para gestionar arqueo y traspaso de la caja menuda de Herrera. según memorando FGC-SG-024-2022.</t>
  </si>
  <si>
    <t>OCTUBRE - 2022</t>
  </si>
  <si>
    <t>Martín Alberto Atencio</t>
  </si>
  <si>
    <t>4-146-1859</t>
  </si>
  <si>
    <t>Pago de viáticos a funcionario que participará de inducción en la sede de la Fiscalía General de Cuentas del 2 al 15 de octubre de 2022, según memorando No. FGC-SIAP-121-2022.</t>
  </si>
  <si>
    <t>REE-25</t>
  </si>
  <si>
    <t>Manuel Montenegro Araúz</t>
  </si>
  <si>
    <t>4-739-1604</t>
  </si>
  <si>
    <t>REE-26</t>
  </si>
  <si>
    <t>Danis Castillo Serrano</t>
  </si>
  <si>
    <t>4-259-511</t>
  </si>
  <si>
    <t>Pago de viáticos a funcionario que se trasladará a la provincia de Colón el 5 y 6 de octubre de  2022 a realizar diligencias judiciales en la Fiscalía Superior regional de Colón, relacionadas  con el expediente No. 11-2021, según memorando No. FGC-SIAP-122-2022.</t>
  </si>
  <si>
    <t>REE-27</t>
  </si>
  <si>
    <t>Pago de viáticos a funcionaria que se trasladará a la provincia de Colón el 5 y 6 de octubre de  2022 a realizar diligencias judiciales en la Fiscalía Superior regional de Colón, relacionadas  con el expediente No. 11-2021, según memorando No. FGC-SIAP-122-2022.</t>
  </si>
  <si>
    <t>Pago de viáticos a funcionario que se trasladará a la provincia de Colón el 5 y 6 de  octubre de 2022 como conductor encargado de transportar a funcionarios del SIAP que realizarán diligencias judiciales en la Fiscalía Superior regional de Colón, relacionadas con el expediente No. 11-2021, según memorando No. FGC-SIAP-122-2022.</t>
  </si>
  <si>
    <t>Eloy Belfon</t>
  </si>
  <si>
    <t>8-291-264</t>
  </si>
  <si>
    <t>Mitzela De León</t>
  </si>
  <si>
    <t>Pago de viático a funcionaria que se trasladará a la provincia de Darién del 17 al 19 de  octubre de 2022, designada a realizar diligencias judiciales relacionadas con el expediente No. 036-2018, según memorando No. FGC-130-SIAP-2022.</t>
  </si>
  <si>
    <t>Luis Alberto Mon</t>
  </si>
  <si>
    <t>Pago de viático a funcionario que se trasladará a la provincia de Darién del 17 al 19 de  octubre de 2022, designado a realizar diligencias judiciales relacionadas con el expediente No. 036-2018, según memorando No. FGC-130-SIAP-2022.</t>
  </si>
  <si>
    <t>Carlos M. Peralta</t>
  </si>
  <si>
    <t>Pago de viático a funcionario que se trasladará a la provincia de Darién del 17 al 19 de octubre de 2022, designado a transportar a funcionarios del SIAP a realizar diligencias judiciales relacionadas con el expediente No. 036-2018, según memorando No. FGC-130-SIAP-2022.</t>
  </si>
  <si>
    <t>Pago de viático a funcionario que se trasladará a la provincia de Coclé del 18 al 21 de  octubre de 2022, designado a realizar diligencias judiciales relacionadas con el expediente No. 014-2022, según memorando No. FGC-120-SIAP-2022.</t>
  </si>
  <si>
    <t>Pago de viático a funcionaria que se trasladará a la provincia de Coclé del 18 al 21 de  octubre de 2022, designada a realizar diligencias judiciales relacionadas con el expediente No. 014-2022, según memorando No. FGC-120-SIAP-2022.</t>
  </si>
  <si>
    <t>8-919--720</t>
  </si>
  <si>
    <t>Pago de viático a funcionario que se trasladará a la provincia de Coclé del 18 al 21 de octubre de 2022, designado a transportar a funcionarios del SIAP a realizar diligencias judiciales  relacionadas con el expediente No. 014-2022, según memorando No. FGC-120-SIAP-2022.</t>
  </si>
  <si>
    <t>Pago de viático a funcionario que se trasladó a la provincia de Colón el 11 de octubre de 2022, designado a realizar diligencias judiciales relacionadas con el expediente No. 011-2021, según memorando No FGC-SIAP-126-2022.</t>
  </si>
  <si>
    <t>Valentino Brooks</t>
  </si>
  <si>
    <t>8-530-162</t>
  </si>
  <si>
    <t>Pago de viático a funcionario que se trasladó a la provincia de Colón el 11 de octubre de 2022, designado a transportar a funcionarios del SIAP a realizar diligencias judiciales relacionadas con el expediente No.011-2021, según memorando No FGC-SIAP-126-2022.</t>
  </si>
  <si>
    <t>Pago de viático a funcionario que se trasladó a la provincia de Los Santos el 13 de octubre de 2022, designado a realizar diligencias judiciales relacionadas con el expediente No. 008-2022, según memorando No FGC-SIAP-132-2022.</t>
  </si>
  <si>
    <t>Pago de viático a funcionario que se trasladó a la provincia de Los Santos el 13 de octubre de 2022, designado a transportar a funcionarios del SIAP a realizar diligencias judiciales relacionadas con el expediente No.008-2022, según memorando No FGC-SIAP-132-2022.</t>
  </si>
  <si>
    <t>Pago de viático a funcionaria que se trasladó a la provincia de Colón el 11 de octubre de 2022, designada a realizar diligencias judiciales relacionadas con el expediente No. 011-2021, según memorando No FGC-SIAP-126-2022.</t>
  </si>
  <si>
    <t>Pago de viático a funcionario que se trasladó a la provincia de Los Santos el 13 de  octubre de 2022, designado a realizar diligencias judiciales relacionadas con el expediente No. 008-2022, según memorando No FGC-SIAP-132-2022.</t>
  </si>
  <si>
    <t>Pago de alimentación y transporte a funcionario que laboró en jornada extraordinaria  los días 5, 6, 19 y 20 de agosto de 2022, según correlativos No. 3814 y 3828.</t>
  </si>
  <si>
    <t>Pago de transporte a funcionario que participó como apoyo en la logística de la presentación del informe de gestión 2020 - 2022 de la Fiscalía General de Cuentas en la provincia de Herrera el día viernes  26 de agosto de 2022, según memorando FGC-SG-033-2022.</t>
  </si>
  <si>
    <t>Pago de transporte a funcionario que participó como apoyo en la logística de la presentación del informe de gestión 2020 - 2022 de la Fiscalía General de Cuentas en la provincia de  Herrera el día viernes  26 de agosto de 2022, según memorando FGC-SG-033-2022.</t>
  </si>
  <si>
    <t>Pago de gastos de alimentación a funcionario que laboró en jornada extraordinaria el 20 de septiembre de 2022 desde las 5:00 pm a las 8:30 pm, según correlativo No. 3847.</t>
  </si>
  <si>
    <t>Pago de gastos de alimentación y transporte a funcionario que laboró en jornada extraordinaria el 27 de agosto de 2022 desde las 7:00 am a las 2:00 pm, según correlativo No. 3834.</t>
  </si>
  <si>
    <t>Pago de gastos de alimentación a funcionario que laboró en jornada extraordinaria los dias 5 y 6 de octubre de 2022 desde las 5:00 pm a las 8:30 pm, según correlativos No. 3854 y 3855.</t>
  </si>
  <si>
    <t>017</t>
  </si>
  <si>
    <t>18/10/2022</t>
  </si>
  <si>
    <t>Pago de viático a funcionaria que se trasladará a la provincia de Bocas del Toro, con la finalidad de realizar diligencias judiciales en torno al expediente 013-22, según Memorando N.° FGC-ORH-029-2022.</t>
  </si>
  <si>
    <t>018</t>
  </si>
  <si>
    <t>21/10/2022</t>
  </si>
  <si>
    <t>Martin Atencio</t>
  </si>
  <si>
    <t>Pago de viático a funcionario que se trasladará a la provincia de Bocas del Toro, con la finalidad de realizar diligencias judiciales en torno al expediente 013-22, según Memorando N.° FGC-SIAP-139-2022.</t>
  </si>
  <si>
    <t>019</t>
  </si>
  <si>
    <t>24/10/2022</t>
  </si>
  <si>
    <t>Pago de viático a funcionario que se trasladó a la provincia de Veraguas, con la finalidad de transportar a la Licenciada Alexandra López, para realizar diligencias entorno a los expedientes 05-22, 08-22 y 10-22,  según Memorando N.° FGC-ORH-025-2022.</t>
  </si>
  <si>
    <t>020</t>
  </si>
  <si>
    <t>7-712-2112</t>
  </si>
  <si>
    <t>Pago de viático a funcionario que se trasladó a la provincia de Veraguas, con la finalidad de transportar a la Licenciada Alexandra López, para realizar diligencias entorno al  expediente 07-22 (CONADES),  según Memorando N.° FGC-ORH-026-2022.</t>
  </si>
  <si>
    <t>021</t>
  </si>
  <si>
    <t>7-712-2113</t>
  </si>
  <si>
    <t>Pago de viático a funcionario que se trasladó a la provincia de Panamá, con la finalidad de transportar a las Licenciadas Alexandra López y Cristina Pérez, para realizar diligencias entorno al  expediente 06-22 (Registro Público), trámites administrativos y retiro de insumos, según Memorando N.° FGC-ORH-027-2022.</t>
  </si>
  <si>
    <t>022</t>
  </si>
  <si>
    <t>7-712-2114</t>
  </si>
  <si>
    <t>Pago de viático a funcionario que se trasladó a la provincia de Veraguas, con la finalidad de transportar a la Licenciada Alexandra López, para realizar diligencias entorno al  expediente 015-22 (Municipio de Mariato),  según Memorando N.° FGC-ORH-028-2022.</t>
  </si>
  <si>
    <t>023</t>
  </si>
  <si>
    <t>José Monterrey</t>
  </si>
  <si>
    <t>6-707-2006</t>
  </si>
  <si>
    <t>Pago de viático a funcionario que se trasladará a la provincia de Panamá, con el fin de participar en inducción para uso correcto de los vehículos institucionales, organizada por la Sección de Transporte y la Oficina de Auditoría Interna, según Memorando N.°FGC-ORH-034-2022.</t>
  </si>
  <si>
    <t>025</t>
  </si>
  <si>
    <t>31/10/2022</t>
  </si>
  <si>
    <t>Pago de viático a funcionario que se trasladará a la provincia de Panamá, con el fin de trasladar a las licenciadas Cristina Pérez y Lisbeth Melgar, para que participen en la reunión de trabajo para la actualización del Plan Estratégico Institucional 2022-2025e, según Memorando N.°FGC-ORH-036-2022.</t>
  </si>
  <si>
    <t>Bocas del Toro</t>
  </si>
  <si>
    <t>Pago de viáticos a funcionaria que se trasladará del 24 al 28 de octubre de 2022 a la provincia de Bocas del Toro, designada a realizar diligencias judiciales relacionadas con el expediente 013-2022; según memorando FGC-ORH-029-2022.</t>
  </si>
  <si>
    <t xml:space="preserve">Manuel Montenegro </t>
  </si>
  <si>
    <t>Pago de viáticos a funcionario que se trasladará a la provincia de Bocas el Toro del 24 al 28 de octubre de 2022, asignado para conducir vehículo oficial con el fin de trasladar a personal del SIAP y de la ORH que realizaran diligencias judiciales relacionadas al expediente 13-2022, según memorando No. FGC-SIAP-123-2022.</t>
  </si>
  <si>
    <t>NOVIEMBRE - 2022</t>
  </si>
  <si>
    <t>Danis Castillo</t>
  </si>
  <si>
    <t>4-25-511</t>
  </si>
  <si>
    <t>Pago de viático a funcionario designado para asistir a reunión del Plan Operativo Anual 2023 en la Sede de la Fiscalía General de Cuentas, el 1 de noviembre de 2022, según memorando No. FGC-SIAP-140-2022.</t>
  </si>
  <si>
    <t>Martín Atencio</t>
  </si>
  <si>
    <t>Pago de viático a funcionario designado para asistir a reunión del Plan Operativo Anual 2023 en la Sede de la Fiscalía General de Cuentas, el 1 de noviembre de 2022, según memorando  No. FGC-SIAP-140-2022.</t>
  </si>
  <si>
    <t>Pago de viático a funcionaria que se trasladara a la provincia de Los Santos los días 9 y 10 de noviembre de 2022, designada como oficial de protocolo de la Señora Fiscal para las actividades de representación de la Fiscalía General de Cuentas.</t>
  </si>
  <si>
    <t>Pago de viático a funcionario que se trasladara a la provincia de Los Santos, los días 9 y 10 de noviembre de 2022, designado como escolta protector de la Fiscal General de Cuentas, según memorando FGC-SSEG-079-2022.</t>
  </si>
  <si>
    <t>Pago de viático a funcionario que se trasladará a la provincia de Darién  el 15 y 16 de noviembre de 2022, designado a realizar diligencias judiciales relacionadas con el expediente N.° 023-2022, según memorando No FGC-SIAP-149-2022.</t>
  </si>
  <si>
    <t>Pago de viático a funcionaria que se trasladará a la provincia de Darién  el 15 y 16 de noviembre de 2022, designada a realizar diligencias judiciales relacionadas con el expediente N.° 023-2022, según memorando No FGC-SIAP-149-2022.</t>
  </si>
  <si>
    <t>Aldahir Olmos</t>
  </si>
  <si>
    <t>8-899-736</t>
  </si>
  <si>
    <t>Pago de viáticos a funcionario que participará de la reunión del proyecto "La Mejor Cara de Donoso" que se llevará a cabo en la provincia de Colón, distrito de Donoso, el día 18 de noviembre de 2022, según memorando No.° FGC-OCT-020-2022.</t>
  </si>
  <si>
    <t>Francisco Marín</t>
  </si>
  <si>
    <t>6-712-69</t>
  </si>
  <si>
    <t>Diego Rubio</t>
  </si>
  <si>
    <t>8-974-1235</t>
  </si>
  <si>
    <t>Onofre Rivas</t>
  </si>
  <si>
    <t>8-766-700</t>
  </si>
  <si>
    <t>Sheila Ramos</t>
  </si>
  <si>
    <t>8-364-253</t>
  </si>
  <si>
    <t>Pago de viático a funcionario que se trasladará a la provincia de Colón, el día 18 de noviembre de 2022, designado como escolta protector de la Fiscal General de Cuentas, según memorando FGC-SSEG-081-2022.</t>
  </si>
  <si>
    <t>Aylin Gonzalez</t>
  </si>
  <si>
    <t>Pago de viático a funcionaria que se trasladará a la provincia de Los Santos, designada a participar como parte de la logística concerniente a la inducción: Correcto uso, Administración y Custodia de los Fondos y Bienes Públicos para Empleados de Manejo, los días 23 y 24 de noviembre de 2022, según memorando No. FGC-IFPA-061-2022.</t>
  </si>
  <si>
    <t>Pago de viático a funcionario que se trasladará a la provincia de Los Santos, designado a participar como parte de la logística concerniente a la inducción: Correcto uso, Administración  y Custodia de los Fondos y Bienes Públicos para Empleados de Manejo, los días 23 y 24 de noviembre  de 2022, según memorando No. FGC-IFPA-061-2022.</t>
  </si>
  <si>
    <t>Pago de viático a funcionario que se trasladará a la provincia de Los Santos, designado como conductor que transportara a los funcionarios que participaran de la logística concerniente a la  inducción: Correcto uso, Administración y Custodia de los Fondos y Bienes Públicos para Empleados de Manejo, los días 23 y 24 de noviembre de 2022, según memorando No. FGC-IFPA-061-2022.</t>
  </si>
  <si>
    <t>Emmanuel Urriola</t>
  </si>
  <si>
    <t>8-804-1004</t>
  </si>
  <si>
    <t>Pago de viático a funcionario que se trasladará a la provincia de Coclé  el 01 y 02 de  Diciembre de 2022, designado a realizar diligencias judiciales relacionadas con el expediente N.° 016-2022, según memorando No FGC-SIAP-152-2022.</t>
  </si>
  <si>
    <t>Arges Cedeño</t>
  </si>
  <si>
    <t>8-491-914</t>
  </si>
  <si>
    <t>Pago de viático a funcionario que se trasladará a la provincia de Coclé  el 01 y 02 de Diciembre de 2022, designado a realizar diligencias judiciales relacionadas con el expediente N.° 016-2022, según memorando No FGC-SIAP-152-2022.</t>
  </si>
  <si>
    <t>Nicasio Huckerby</t>
  </si>
  <si>
    <t>2-705-408</t>
  </si>
  <si>
    <t>0091</t>
  </si>
  <si>
    <t>8-238-1676</t>
  </si>
  <si>
    <t>Pago de viáticos y transporte para misión oficial como escolta protector del 02 al 04 de noviembre de 2022, en la provincia de Panamá Oeste, según el  memorando N.° FGC-SSEG-077-2022.</t>
  </si>
  <si>
    <t>0092</t>
  </si>
  <si>
    <t>Pago de viáticos y transporte para misión oficial como conductor escolta protector del 02 al 04 de noviembre de 2022, en la provincia de Panamá Oeste, según el memorando N.° FGC-SSEG-077-2022.</t>
  </si>
  <si>
    <t>0093</t>
  </si>
  <si>
    <t>Pago de viáticos y transporte para misión oficial como conductor escolta protector del 04 al 05 de noviembre de 2022, en la provincia de Panamá Oeste, según el memorando N.° FGC-SSEG-078-2022.</t>
  </si>
  <si>
    <t>0094</t>
  </si>
  <si>
    <t>2-728-2194</t>
  </si>
  <si>
    <t>Pago de viáticos y transporte para misión oficial como escolta protector del 04 al 05 de noviembre de 2022, en la provincia de Panamá Oeste, según el memorando N.° FGC-SSEG-078-2022.</t>
  </si>
  <si>
    <t>026</t>
  </si>
  <si>
    <t>Pago de viático a funcionario que se trasladará a la provincia de Veraguas, con el el fin de transportar a la licenciada Alexandra López, el día 8 denoviembre de 2022, para realizar diligencias de toma de declaración jurada, entorno al expediente 015-22 (Municipio de Mariato), segúnMemorando N.° FGC-ORH-035-2022.</t>
  </si>
  <si>
    <t>029</t>
  </si>
  <si>
    <t>30/11/2022</t>
  </si>
  <si>
    <t>Pago de viático a funcionaria que se trasladará a la provincia de Panamá (sede principal), con el fin de participar en la validación del nuevo proyecto del Gestor Documental, del 1 al 2 de diciembre de 2022, según Memorando N.°FGC-ORH-038-2022.</t>
  </si>
  <si>
    <t>DICIEMBRE - 2022</t>
  </si>
  <si>
    <t>Pago de viático a funcionaria que se trasladó a la provincia de Panamá, para  participar en inducción sobre Gestor Documental, es la sede principal de la Fiscalía General de Cuentas.</t>
  </si>
  <si>
    <t>REE-31</t>
  </si>
  <si>
    <t>Pago de viáticos a funcionario que se trasladó a la provincia de Panamá los días 1 y 2 de diciembre de 2022, para participar en inducción del Gestor Documental en la sede principal de la FGC, según memorando N.° FGC-ORCH-001-2022.</t>
  </si>
  <si>
    <t>Provincia de Coclé</t>
  </si>
  <si>
    <t>Pago de viático a funcionario que se trasladó a la provincia de Coclé el 01 y 02 de diciembre de 2022, designado como conductor para transportar a funcionarios del SIAP para realizar diligencias judiciales relacionadas con el expediente N.º 016-2022, según memorando No FGC-SIAP-152-2022.</t>
  </si>
  <si>
    <t>Luis Santamaria</t>
  </si>
  <si>
    <t>Pago de viático a funcionario que se trasladó a la provincia de Coclé el 01 y 02 de diciembre de 2022, designado a realizar diligencias judiciales relacionadas con el expediente N.º 016-2022, según memorando No FGC-SIAP-152-2022.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</si>
</sst>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 numFmtId="168" formatCode="dd/mm/yy;@"/>
    <numFmt numFmtId="169" formatCode="#,##0.00_ ;\-#,##0.00\ "/>
  </numFmts>
  <fonts count="25"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2"/>
      <color rgb="FF000000"/>
      <name val="Arial"/>
      <family val="2"/>
    </font>
    <font>
      <b/>
      <sz val="14"/>
      <color rgb="FF000000"/>
      <name val="Arial"/>
      <family val="2"/>
    </font>
    <font>
      <sz val="14"/>
      <color theme="1"/>
      <name val="Arial"/>
      <family val="2"/>
    </font>
    <font>
      <b/>
      <sz val="10"/>
      <color theme="1"/>
      <name val="Arial"/>
      <family val="2"/>
    </font>
    <font>
      <sz val="11"/>
      <color theme="1"/>
      <name val="Arial"/>
      <family val="2"/>
    </font>
    <font>
      <sz val="13"/>
      <color theme="1"/>
      <name val="Arial"/>
      <family val="2"/>
    </font>
    <font>
      <sz val="10"/>
      <name val="Arial"/>
      <family val="2"/>
    </font>
    <font>
      <sz val="11"/>
      <color rgb="FF000000"/>
      <name val="Arial"/>
      <family val="2"/>
    </font>
    <font>
      <b/>
      <sz val="11"/>
      <color theme="1"/>
      <name val="Arial"/>
      <family val="2"/>
    </font>
    <font>
      <b/>
      <sz val="13"/>
      <name val="Arial"/>
      <family val="2"/>
    </font>
    <font>
      <b/>
      <sz val="11"/>
      <color rgb="FF000000"/>
      <name val="Arial"/>
      <family val="2"/>
    </font>
    <font>
      <u/>
      <sz val="12"/>
      <color rgb="FF000000"/>
      <name val="Arial"/>
      <family val="2"/>
    </font>
    <font>
      <sz val="9"/>
      <color theme="1"/>
      <name val="Arial"/>
      <family val="2"/>
    </font>
    <font>
      <b/>
      <sz val="14"/>
      <color theme="1"/>
      <name val="Arial"/>
      <family val="2"/>
    </font>
    <font>
      <b/>
      <sz val="11.5"/>
      <color theme="1"/>
      <name val="Arial"/>
      <family val="2"/>
    </font>
    <font>
      <b/>
      <sz val="11"/>
      <name val="Arial"/>
      <family val="2"/>
    </font>
    <font>
      <sz val="10"/>
      <color rgb="FF000000"/>
      <name val="Arial"/>
      <family val="2"/>
    </font>
    <font>
      <sz val="9"/>
      <name val="Arial"/>
      <family val="2"/>
    </font>
    <font>
      <sz val="10"/>
      <color theme="1"/>
      <name val="Calibri"/>
      <family val="2"/>
      <scheme val="minor"/>
    </font>
    <font>
      <b/>
      <sz val="10"/>
      <color rgb="FF000000"/>
      <name val="Arial"/>
      <family val="2"/>
    </font>
  </fonts>
  <fills count="7">
    <fill>
      <patternFill patternType="none"/>
    </fill>
    <fill>
      <patternFill patternType="gray125"/>
    </fill>
    <fill>
      <patternFill patternType="solid">
        <fgColor rgb="FF92D050"/>
        <bgColor rgb="FF000000"/>
      </patternFill>
    </fill>
    <fill>
      <patternFill patternType="solid">
        <fgColor theme="0"/>
        <bgColor indexed="64"/>
      </patternFill>
    </fill>
    <fill>
      <patternFill patternType="solid">
        <fgColor rgb="FFFFFF00"/>
        <bgColor indexed="64"/>
      </patternFill>
    </fill>
    <fill>
      <patternFill patternType="solid">
        <fgColor theme="9"/>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double">
        <color indexed="64"/>
      </bottom>
      <diagonal/>
    </border>
  </borders>
  <cellStyleXfs count="6">
    <xf numFmtId="0" fontId="0" fillId="0" borderId="0"/>
    <xf numFmtId="0" fontId="2" fillId="0" borderId="0"/>
    <xf numFmtId="0" fontId="1" fillId="0" borderId="0"/>
    <xf numFmtId="0" fontId="11" fillId="0" borderId="0"/>
    <xf numFmtId="43" fontId="1" fillId="0" borderId="0" applyFont="0" applyFill="0" applyBorder="0" applyAlignment="0" applyProtection="0"/>
    <xf numFmtId="44" fontId="1" fillId="0" borderId="0" applyFont="0" applyFill="0" applyBorder="0" applyAlignment="0" applyProtection="0"/>
  </cellStyleXfs>
  <cellXfs count="462">
    <xf numFmtId="0" fontId="0" fillId="0" borderId="0" xfId="0"/>
    <xf numFmtId="0" fontId="3" fillId="0" borderId="0" xfId="0" applyFont="1" applyAlignment="1">
      <alignment vertical="center"/>
    </xf>
    <xf numFmtId="0" fontId="10" fillId="0" borderId="0" xfId="0" applyFont="1" applyAlignment="1">
      <alignment horizontal="center"/>
    </xf>
    <xf numFmtId="0" fontId="10" fillId="0" borderId="0" xfId="0" applyFont="1"/>
    <xf numFmtId="0" fontId="2" fillId="0" borderId="0" xfId="0" applyFont="1"/>
    <xf numFmtId="0" fontId="2" fillId="0" borderId="0" xfId="0" applyFont="1" applyAlignment="1">
      <alignment horizontal="center"/>
    </xf>
    <xf numFmtId="0" fontId="9" fillId="0" borderId="0" xfId="0" applyFont="1"/>
    <xf numFmtId="49" fontId="9" fillId="0" borderId="0" xfId="0" applyNumberFormat="1" applyFont="1"/>
    <xf numFmtId="49" fontId="9" fillId="0" borderId="0" xfId="0" applyNumberFormat="1" applyFont="1" applyAlignment="1">
      <alignment horizontal="center"/>
    </xf>
    <xf numFmtId="0" fontId="9" fillId="0" borderId="0" xfId="0" applyNumberFormat="1" applyFont="1" applyFill="1" applyBorder="1" applyAlignment="1">
      <alignment horizontal="center" vertical="center"/>
    </xf>
    <xf numFmtId="164" fontId="9" fillId="0" borderId="0" xfId="0" applyNumberFormat="1" applyFont="1"/>
    <xf numFmtId="0" fontId="3" fillId="0" borderId="0" xfId="0" applyFont="1" applyAlignment="1">
      <alignment horizontal="center"/>
    </xf>
    <xf numFmtId="0" fontId="7" fillId="0" borderId="0" xfId="0" applyFont="1" applyAlignment="1">
      <alignment horizontal="center"/>
    </xf>
    <xf numFmtId="0" fontId="3" fillId="0" borderId="0" xfId="0" applyFont="1" applyFill="1" applyBorder="1" applyAlignment="1">
      <alignment horizontal="left" vertical="top"/>
    </xf>
    <xf numFmtId="0" fontId="3" fillId="0" borderId="0" xfId="0" applyFont="1" applyFill="1" applyBorder="1" applyAlignment="1">
      <alignment vertical="center"/>
    </xf>
    <xf numFmtId="0" fontId="3" fillId="0" borderId="0" xfId="0" applyFont="1" applyAlignment="1">
      <alignment wrapText="1"/>
    </xf>
    <xf numFmtId="0" fontId="7" fillId="0" borderId="0" xfId="0" applyFont="1"/>
    <xf numFmtId="0" fontId="10" fillId="0" borderId="0" xfId="0" applyFont="1" applyBorder="1" applyAlignment="1">
      <alignment horizontal="right" vertical="center" wrapText="1"/>
    </xf>
    <xf numFmtId="164" fontId="14" fillId="3" borderId="0" xfId="0" quotePrefix="1" applyNumberFormat="1" applyFont="1" applyFill="1" applyBorder="1" applyAlignment="1">
      <alignment horizontal="right" vertical="center" wrapText="1"/>
    </xf>
    <xf numFmtId="0" fontId="10" fillId="0" borderId="0" xfId="0" applyFont="1" applyBorder="1" applyAlignment="1">
      <alignment horizontal="left" vertical="center" wrapText="1"/>
    </xf>
    <xf numFmtId="164" fontId="7" fillId="0" borderId="0" xfId="0" applyNumberFormat="1" applyFont="1"/>
    <xf numFmtId="49" fontId="7" fillId="0" borderId="0" xfId="0" applyNumberFormat="1" applyFont="1"/>
    <xf numFmtId="0" fontId="12" fillId="0" borderId="0" xfId="0" applyFont="1" applyFill="1" applyBorder="1" applyAlignment="1">
      <alignment horizontal="center"/>
    </xf>
    <xf numFmtId="0" fontId="9" fillId="0" borderId="0" xfId="0" applyFont="1" applyAlignment="1">
      <alignment horizontal="center"/>
    </xf>
    <xf numFmtId="164" fontId="9" fillId="0" borderId="0" xfId="0" applyNumberFormat="1" applyFont="1" applyAlignment="1">
      <alignment horizontal="center"/>
    </xf>
    <xf numFmtId="14" fontId="9" fillId="0" borderId="0" xfId="0" applyNumberFormat="1" applyFont="1" applyBorder="1" applyAlignment="1">
      <alignment horizontal="center"/>
    </xf>
    <xf numFmtId="0" fontId="9" fillId="0" borderId="0" xfId="0" applyFont="1" applyBorder="1" applyAlignment="1">
      <alignment wrapText="1"/>
    </xf>
    <xf numFmtId="0" fontId="9" fillId="0" borderId="0" xfId="0" applyFont="1" applyFill="1" applyBorder="1" applyAlignment="1">
      <alignment wrapText="1"/>
    </xf>
    <xf numFmtId="0" fontId="2" fillId="0" borderId="0" xfId="0" applyFont="1" applyFill="1" applyBorder="1" applyAlignment="1">
      <alignment horizontal="left" vertical="top"/>
    </xf>
    <xf numFmtId="0" fontId="2" fillId="0" borderId="0" xfId="0" applyFont="1" applyFill="1" applyBorder="1" applyAlignment="1">
      <alignment vertical="center"/>
    </xf>
    <xf numFmtId="0" fontId="2" fillId="0" borderId="0" xfId="0" applyFont="1" applyAlignment="1">
      <alignment wrapText="1"/>
    </xf>
    <xf numFmtId="0" fontId="11" fillId="0" borderId="0" xfId="2" applyFont="1" applyFill="1" applyBorder="1" applyAlignment="1">
      <alignment vertical="center"/>
    </xf>
    <xf numFmtId="0" fontId="3" fillId="0" borderId="0" xfId="0" applyFont="1" applyFill="1" applyBorder="1" applyAlignment="1">
      <alignment wrapText="1"/>
    </xf>
    <xf numFmtId="0" fontId="3" fillId="0" borderId="2" xfId="0" applyFont="1" applyFill="1" applyBorder="1" applyAlignment="1">
      <alignment wrapText="1"/>
    </xf>
    <xf numFmtId="0" fontId="3" fillId="0" borderId="0" xfId="0" applyFont="1" applyBorder="1" applyAlignment="1"/>
    <xf numFmtId="0" fontId="3" fillId="0" borderId="0" xfId="0" applyFont="1" applyAlignment="1">
      <alignment horizontal="left"/>
    </xf>
    <xf numFmtId="0" fontId="3" fillId="0" borderId="0" xfId="0" applyFont="1" applyAlignment="1">
      <alignment horizontal="left" wrapText="1"/>
    </xf>
    <xf numFmtId="0" fontId="3" fillId="0" borderId="0" xfId="0" applyFont="1"/>
    <xf numFmtId="0" fontId="16" fillId="0" borderId="2" xfId="0" applyFont="1" applyFill="1" applyBorder="1" applyAlignment="1">
      <alignment wrapText="1"/>
    </xf>
    <xf numFmtId="0" fontId="4" fillId="0" borderId="0" xfId="0" applyFont="1" applyFill="1" applyBorder="1" applyAlignment="1">
      <alignment horizontal="right" wrapText="1"/>
    </xf>
    <xf numFmtId="0" fontId="13" fillId="0" borderId="0" xfId="0" applyFont="1" applyBorder="1" applyAlignment="1">
      <alignment horizontal="right" vertical="center" wrapText="1"/>
    </xf>
    <xf numFmtId="0" fontId="3" fillId="3" borderId="0" xfId="0" applyFont="1" applyFill="1" applyBorder="1" applyAlignment="1">
      <alignment horizontal="left" vertical="top"/>
    </xf>
    <xf numFmtId="0" fontId="3" fillId="3" borderId="0" xfId="0" applyFont="1" applyFill="1" applyBorder="1" applyAlignment="1">
      <alignment vertical="center"/>
    </xf>
    <xf numFmtId="0" fontId="3" fillId="3" borderId="0" xfId="0" applyFont="1" applyFill="1" applyAlignment="1">
      <alignment wrapText="1"/>
    </xf>
    <xf numFmtId="0" fontId="3" fillId="3" borderId="0" xfId="0" applyFont="1" applyFill="1" applyAlignment="1">
      <alignment horizontal="center"/>
    </xf>
    <xf numFmtId="4" fontId="4" fillId="3" borderId="0" xfId="0" applyNumberFormat="1" applyFont="1" applyFill="1" applyBorder="1" applyAlignment="1">
      <alignment horizontal="right" vertical="center"/>
    </xf>
    <xf numFmtId="0" fontId="3" fillId="3" borderId="0" xfId="0" applyFont="1" applyFill="1"/>
    <xf numFmtId="0" fontId="3" fillId="0" borderId="0" xfId="0" applyFont="1" applyBorder="1" applyAlignment="1">
      <alignment vertical="top"/>
    </xf>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7" fillId="0" borderId="1" xfId="0" applyFont="1" applyFill="1" applyBorder="1" applyAlignment="1">
      <alignment horizontal="justify" vertical="top" wrapText="1"/>
    </xf>
    <xf numFmtId="166" fontId="17" fillId="0" borderId="1" xfId="0" quotePrefix="1" applyNumberFormat="1" applyFont="1" applyFill="1" applyBorder="1" applyAlignment="1">
      <alignment horizontal="center" vertical="center" wrapText="1"/>
    </xf>
    <xf numFmtId="49" fontId="17" fillId="0" borderId="1" xfId="0" applyNumberFormat="1" applyFont="1" applyBorder="1" applyAlignment="1">
      <alignment horizontal="center" vertical="center" wrapText="1"/>
    </xf>
    <xf numFmtId="4" fontId="8" fillId="4" borderId="1" xfId="0" applyNumberFormat="1" applyFont="1" applyFill="1" applyBorder="1" applyAlignment="1">
      <alignment horizontal="right"/>
    </xf>
    <xf numFmtId="0" fontId="13" fillId="0" borderId="0" xfId="0" applyFont="1" applyAlignment="1">
      <alignment horizontal="left" wrapText="1"/>
    </xf>
    <xf numFmtId="0" fontId="15" fillId="0" borderId="0" xfId="0" applyFont="1" applyFill="1" applyBorder="1" applyAlignment="1">
      <alignment horizontal="left" wrapText="1"/>
    </xf>
    <xf numFmtId="0" fontId="3" fillId="0" borderId="0" xfId="0" applyFont="1" applyBorder="1" applyAlignment="1">
      <alignment wrapText="1"/>
    </xf>
    <xf numFmtId="0" fontId="4" fillId="0" borderId="0" xfId="0" applyFont="1"/>
    <xf numFmtId="0" fontId="3" fillId="0" borderId="2" xfId="0" applyFont="1" applyBorder="1"/>
    <xf numFmtId="4" fontId="4" fillId="4" borderId="8" xfId="0" applyNumberFormat="1" applyFont="1" applyFill="1" applyBorder="1" applyAlignment="1">
      <alignment horizontal="center" vertical="center"/>
    </xf>
    <xf numFmtId="0" fontId="9" fillId="0" borderId="1" xfId="0" applyFont="1" applyFill="1" applyBorder="1" applyAlignment="1">
      <alignment horizontal="center" vertical="center"/>
    </xf>
    <xf numFmtId="4" fontId="3" fillId="3" borderId="0" xfId="0" applyNumberFormat="1" applyFont="1" applyFill="1" applyBorder="1" applyAlignment="1">
      <alignment horizontal="center" vertical="center"/>
    </xf>
    <xf numFmtId="0" fontId="3" fillId="0" borderId="2" xfId="0" applyFont="1" applyBorder="1" applyAlignment="1">
      <alignment wrapText="1"/>
    </xf>
    <xf numFmtId="0" fontId="16" fillId="0" borderId="0" xfId="0" applyFont="1" applyFill="1" applyBorder="1" applyAlignment="1">
      <alignment wrapText="1"/>
    </xf>
    <xf numFmtId="0" fontId="9" fillId="0" borderId="1" xfId="0" applyFont="1" applyBorder="1" applyAlignment="1">
      <alignment horizontal="center" vertical="center"/>
    </xf>
    <xf numFmtId="44" fontId="19" fillId="4" borderId="5" xfId="0" applyNumberFormat="1" applyFont="1" applyFill="1" applyBorder="1" applyAlignment="1">
      <alignment horizontal="right" vertical="center"/>
    </xf>
    <xf numFmtId="1" fontId="9" fillId="0" borderId="1" xfId="0" applyNumberFormat="1" applyFont="1" applyFill="1" applyBorder="1" applyAlignment="1">
      <alignment horizontal="center" vertical="center" wrapText="1"/>
    </xf>
    <xf numFmtId="4" fontId="4" fillId="0" borderId="0" xfId="0" applyNumberFormat="1" applyFont="1" applyFill="1" applyBorder="1" applyAlignment="1">
      <alignment horizontal="center" vertical="center"/>
    </xf>
    <xf numFmtId="44" fontId="19" fillId="0" borderId="0" xfId="0" applyNumberFormat="1" applyFont="1" applyFill="1" applyBorder="1" applyAlignment="1">
      <alignment horizontal="right" vertical="center"/>
    </xf>
    <xf numFmtId="0" fontId="13" fillId="5" borderId="4" xfId="0" applyFont="1" applyFill="1" applyBorder="1" applyAlignment="1">
      <alignment horizontal="center" vertical="center" wrapText="1"/>
    </xf>
    <xf numFmtId="0" fontId="13" fillId="5" borderId="4" xfId="0" applyFont="1" applyFill="1" applyBorder="1" applyAlignment="1">
      <alignment horizontal="center" vertical="center"/>
    </xf>
    <xf numFmtId="0" fontId="9" fillId="0" borderId="0" xfId="0" applyFont="1" applyAlignment="1">
      <alignment vertical="center"/>
    </xf>
    <xf numFmtId="0" fontId="9" fillId="0" borderId="0" xfId="0" applyFont="1" applyAlignment="1">
      <alignment wrapText="1"/>
    </xf>
    <xf numFmtId="0" fontId="8" fillId="0" borderId="0" xfId="0" applyFont="1" applyBorder="1" applyAlignment="1">
      <alignment horizontal="center" vertical="top"/>
    </xf>
    <xf numFmtId="0" fontId="8" fillId="0" borderId="0" xfId="0" applyFont="1" applyBorder="1" applyAlignment="1">
      <alignment vertical="center"/>
    </xf>
    <xf numFmtId="0" fontId="8" fillId="0" borderId="0" xfId="0" applyFont="1" applyBorder="1" applyAlignment="1">
      <alignment horizontal="center" vertical="top" wrapText="1"/>
    </xf>
    <xf numFmtId="0" fontId="3" fillId="0" borderId="0" xfId="0" applyFont="1" applyFill="1"/>
    <xf numFmtId="167" fontId="13" fillId="4" borderId="5" xfId="0" applyNumberFormat="1" applyFont="1" applyFill="1" applyBorder="1" applyAlignment="1">
      <alignment vertical="center"/>
    </xf>
    <xf numFmtId="4" fontId="13" fillId="4" borderId="5" xfId="0" applyNumberFormat="1" applyFont="1" applyFill="1" applyBorder="1" applyAlignment="1">
      <alignment horizontal="center"/>
    </xf>
    <xf numFmtId="165" fontId="9" fillId="0" borderId="1" xfId="0" applyNumberFormat="1" applyFont="1" applyFill="1" applyBorder="1" applyAlignment="1">
      <alignment vertical="center"/>
    </xf>
    <xf numFmtId="0" fontId="2" fillId="0" borderId="0" xfId="0" applyFont="1" applyBorder="1" applyAlignment="1">
      <alignment horizontal="center" vertical="top"/>
    </xf>
    <xf numFmtId="0" fontId="2" fillId="0" borderId="0" xfId="0" applyFont="1" applyBorder="1" applyAlignment="1">
      <alignment vertical="center"/>
    </xf>
    <xf numFmtId="0" fontId="2" fillId="0" borderId="0" xfId="0" applyFont="1" applyBorder="1" applyAlignment="1">
      <alignment horizontal="center" vertical="top" wrapText="1"/>
    </xf>
    <xf numFmtId="0" fontId="9" fillId="0" borderId="0" xfId="0" applyFont="1" applyFill="1"/>
    <xf numFmtId="0" fontId="9" fillId="3" borderId="0" xfId="0" applyFont="1" applyFill="1"/>
    <xf numFmtId="0" fontId="2" fillId="0" borderId="1" xfId="0" applyFont="1" applyFill="1" applyBorder="1" applyAlignment="1">
      <alignment horizontal="justify" vertical="center"/>
    </xf>
    <xf numFmtId="0" fontId="13" fillId="5" borderId="1" xfId="0" applyFont="1" applyFill="1" applyBorder="1" applyAlignment="1">
      <alignment horizontal="right" vertical="center"/>
    </xf>
    <xf numFmtId="44" fontId="20" fillId="4" borderId="5" xfId="4" applyNumberFormat="1" applyFont="1" applyFill="1" applyBorder="1" applyAlignment="1">
      <alignment horizontal="right" vertical="center"/>
    </xf>
    <xf numFmtId="4" fontId="13" fillId="4" borderId="5" xfId="0" applyNumberFormat="1" applyFont="1" applyFill="1" applyBorder="1" applyAlignment="1">
      <alignment horizontal="center" vertical="center"/>
    </xf>
    <xf numFmtId="4" fontId="13" fillId="4" borderId="1" xfId="0" applyNumberFormat="1" applyFont="1" applyFill="1" applyBorder="1" applyAlignment="1">
      <alignment horizontal="center" vertical="center"/>
    </xf>
    <xf numFmtId="167" fontId="13" fillId="4" borderId="6" xfId="0" applyNumberFormat="1" applyFont="1" applyFill="1" applyBorder="1" applyAlignment="1">
      <alignment horizontal="center" vertical="center"/>
    </xf>
    <xf numFmtId="44" fontId="13" fillId="4" borderId="5" xfId="0" applyNumberFormat="1" applyFont="1" applyFill="1" applyBorder="1" applyAlignment="1">
      <alignment horizontal="right" vertical="center"/>
    </xf>
    <xf numFmtId="49" fontId="21" fillId="0" borderId="1" xfId="0" applyNumberFormat="1" applyFont="1" applyFill="1" applyBorder="1" applyAlignment="1">
      <alignment horizontal="center" vertical="center" wrapText="1"/>
    </xf>
    <xf numFmtId="49" fontId="17" fillId="0" borderId="1" xfId="0" applyNumberFormat="1" applyFont="1" applyFill="1" applyBorder="1" applyAlignment="1">
      <alignment horizontal="center" vertical="center" wrapText="1"/>
    </xf>
    <xf numFmtId="0" fontId="17" fillId="0" borderId="1" xfId="0" applyFont="1" applyFill="1" applyBorder="1" applyAlignment="1">
      <alignment horizontal="justify" vertical="center" wrapText="1"/>
    </xf>
    <xf numFmtId="44" fontId="22" fillId="0" borderId="1" xfId="5" quotePrefix="1" applyFont="1" applyFill="1" applyBorder="1" applyAlignment="1">
      <alignment horizontal="center" vertical="center" wrapText="1"/>
    </xf>
    <xf numFmtId="168" fontId="17" fillId="0" borderId="1" xfId="0" applyNumberFormat="1" applyFont="1" applyFill="1" applyBorder="1" applyAlignment="1">
      <alignment horizontal="center" vertical="center" wrapText="1"/>
    </xf>
    <xf numFmtId="0" fontId="9" fillId="0" borderId="0" xfId="0" applyFont="1" applyAlignment="1">
      <alignment horizontal="center" vertical="center"/>
    </xf>
    <xf numFmtId="49" fontId="2" fillId="0" borderId="0" xfId="0" applyNumberFormat="1" applyFont="1" applyBorder="1" applyAlignment="1">
      <alignment horizontal="center" vertical="top"/>
    </xf>
    <xf numFmtId="49" fontId="13" fillId="5" borderId="1" xfId="0" applyNumberFormat="1" applyFont="1" applyFill="1" applyBorder="1" applyAlignment="1">
      <alignment horizontal="center" vertical="center" wrapText="1"/>
    </xf>
    <xf numFmtId="49" fontId="3" fillId="3" borderId="0" xfId="0" applyNumberFormat="1" applyFont="1" applyFill="1" applyBorder="1" applyAlignment="1">
      <alignment horizontal="center" vertical="top"/>
    </xf>
    <xf numFmtId="49" fontId="3" fillId="0" borderId="0" xfId="0" applyNumberFormat="1" applyFont="1" applyFill="1" applyBorder="1" applyAlignment="1">
      <alignment horizontal="center" wrapText="1"/>
    </xf>
    <xf numFmtId="49" fontId="3" fillId="0" borderId="0" xfId="0" applyNumberFormat="1" applyFont="1" applyAlignment="1">
      <alignment horizontal="center"/>
    </xf>
    <xf numFmtId="49" fontId="3" fillId="0" borderId="0" xfId="0" applyNumberFormat="1" applyFont="1" applyAlignment="1">
      <alignment horizontal="center" wrapText="1"/>
    </xf>
    <xf numFmtId="0" fontId="2" fillId="0" borderId="0" xfId="0" applyFont="1" applyBorder="1" applyAlignment="1">
      <alignment horizontal="center" vertical="center"/>
    </xf>
    <xf numFmtId="0" fontId="3" fillId="3" borderId="0" xfId="0" applyFont="1" applyFill="1" applyBorder="1" applyAlignment="1">
      <alignment horizontal="center" vertical="center"/>
    </xf>
    <xf numFmtId="0" fontId="3" fillId="0" borderId="0" xfId="0" applyFont="1" applyFill="1" applyBorder="1" applyAlignment="1">
      <alignment horizontal="center" wrapText="1"/>
    </xf>
    <xf numFmtId="0" fontId="3" fillId="0" borderId="0" xfId="0" applyFont="1" applyAlignment="1">
      <alignment horizontal="center" wrapText="1"/>
    </xf>
    <xf numFmtId="0" fontId="3" fillId="0" borderId="0" xfId="0" applyFont="1" applyAlignment="1">
      <alignment horizontal="center" vertical="center"/>
    </xf>
    <xf numFmtId="44" fontId="12" fillId="0" borderId="1" xfId="5" applyFont="1" applyFill="1" applyBorder="1" applyAlignment="1">
      <alignment horizontal="center" vertical="center"/>
    </xf>
    <xf numFmtId="0" fontId="12" fillId="0" borderId="1" xfId="0" applyFont="1" applyFill="1" applyBorder="1" applyAlignment="1">
      <alignment horizontal="center" vertical="center" wrapText="1"/>
    </xf>
    <xf numFmtId="44" fontId="9" fillId="0" borderId="1" xfId="5" applyNumberFormat="1" applyFont="1" applyFill="1" applyBorder="1" applyAlignment="1">
      <alignment horizontal="center" vertical="center"/>
    </xf>
    <xf numFmtId="44" fontId="13" fillId="4" borderId="5" xfId="0" applyNumberFormat="1" applyFont="1" applyFill="1" applyBorder="1" applyAlignment="1">
      <alignment horizontal="center" vertical="center"/>
    </xf>
    <xf numFmtId="0" fontId="3" fillId="4" borderId="0" xfId="0" applyFont="1" applyFill="1" applyBorder="1" applyAlignment="1">
      <alignment horizontal="left" vertical="top"/>
    </xf>
    <xf numFmtId="0" fontId="3" fillId="4" borderId="0" xfId="0" applyFont="1" applyFill="1" applyBorder="1" applyAlignment="1">
      <alignment vertical="center"/>
    </xf>
    <xf numFmtId="0" fontId="3" fillId="4" borderId="0" xfId="0" applyFont="1" applyFill="1" applyAlignment="1">
      <alignment wrapText="1"/>
    </xf>
    <xf numFmtId="0" fontId="3" fillId="4" borderId="0" xfId="0" applyFont="1" applyFill="1" applyAlignment="1">
      <alignment horizontal="center"/>
    </xf>
    <xf numFmtId="0" fontId="3" fillId="4" borderId="0" xfId="0" applyFont="1" applyFill="1"/>
    <xf numFmtId="49" fontId="3" fillId="4" borderId="0" xfId="0" applyNumberFormat="1" applyFont="1" applyFill="1" applyBorder="1" applyAlignment="1">
      <alignment horizontal="center" vertical="top"/>
    </xf>
    <xf numFmtId="0" fontId="3" fillId="4" borderId="0" xfId="0" applyFont="1" applyFill="1" applyBorder="1" applyAlignment="1">
      <alignment horizontal="center" vertical="center"/>
    </xf>
    <xf numFmtId="0" fontId="2" fillId="0" borderId="1" xfId="0" applyFont="1" applyFill="1" applyBorder="1" applyAlignment="1">
      <alignment horizontal="center" vertical="center"/>
    </xf>
    <xf numFmtId="0" fontId="9" fillId="3" borderId="1" xfId="0" applyFont="1" applyFill="1" applyBorder="1" applyAlignment="1">
      <alignment horizontal="center" vertical="center" wrapText="1"/>
    </xf>
    <xf numFmtId="44" fontId="9" fillId="0" borderId="0" xfId="5" applyFont="1" applyAlignment="1">
      <alignment horizontal="center" vertical="center"/>
    </xf>
    <xf numFmtId="14"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12" fillId="0" borderId="1" xfId="0" applyFont="1" applyBorder="1" applyAlignment="1">
      <alignment horizontal="center" vertical="center"/>
    </xf>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justify" vertical="center"/>
    </xf>
    <xf numFmtId="0" fontId="9" fillId="0" borderId="1" xfId="0" applyFont="1" applyFill="1" applyBorder="1" applyAlignment="1">
      <alignment horizontal="center" vertical="center" wrapText="1"/>
    </xf>
    <xf numFmtId="44" fontId="9" fillId="0" borderId="1" xfId="0" applyNumberFormat="1" applyFont="1" applyFill="1" applyBorder="1" applyAlignment="1">
      <alignment horizontal="right" vertical="center"/>
    </xf>
    <xf numFmtId="44" fontId="9" fillId="3" borderId="1" xfId="5" applyNumberFormat="1" applyFont="1" applyFill="1" applyBorder="1" applyAlignment="1">
      <alignment horizontal="right" vertical="center"/>
    </xf>
    <xf numFmtId="44" fontId="20" fillId="4" borderId="5" xfId="4" applyNumberFormat="1" applyFont="1" applyFill="1" applyBorder="1" applyAlignment="1">
      <alignment horizontal="center" vertical="center"/>
    </xf>
    <xf numFmtId="0" fontId="8" fillId="0" borderId="0" xfId="0" applyFont="1" applyBorder="1" applyAlignment="1">
      <alignment horizontal="center" vertical="center"/>
    </xf>
    <xf numFmtId="0" fontId="2" fillId="0" borderId="0" xfId="0" applyFont="1" applyAlignment="1">
      <alignment horizontal="center" vertical="center"/>
    </xf>
    <xf numFmtId="0" fontId="8" fillId="0" borderId="0" xfId="0" applyFont="1" applyBorder="1" applyAlignment="1">
      <alignment horizontal="right" vertical="center"/>
    </xf>
    <xf numFmtId="0" fontId="2" fillId="0" borderId="0" xfId="0" applyFont="1" applyAlignment="1">
      <alignment vertical="center"/>
    </xf>
    <xf numFmtId="44" fontId="9" fillId="0" borderId="1" xfId="5" applyFont="1" applyBorder="1" applyAlignment="1">
      <alignment vertical="center"/>
    </xf>
    <xf numFmtId="0" fontId="2" fillId="0" borderId="0" xfId="0" applyFont="1" applyAlignment="1">
      <alignment horizontal="right" vertical="center"/>
    </xf>
    <xf numFmtId="164" fontId="9" fillId="0" borderId="0" xfId="0" applyNumberFormat="1" applyFont="1" applyAlignment="1">
      <alignment horizontal="right" vertical="center"/>
    </xf>
    <xf numFmtId="49" fontId="9" fillId="0" borderId="0" xfId="0" applyNumberFormat="1" applyFont="1" applyAlignment="1">
      <alignment vertical="center"/>
    </xf>
    <xf numFmtId="0" fontId="15" fillId="0" borderId="0" xfId="0" applyFont="1" applyFill="1" applyBorder="1" applyAlignment="1">
      <alignment horizontal="left" vertical="center" wrapText="1"/>
    </xf>
    <xf numFmtId="0" fontId="9" fillId="0" borderId="0" xfId="0" applyFont="1" applyFill="1" applyBorder="1" applyAlignment="1">
      <alignment vertical="center" wrapText="1"/>
    </xf>
    <xf numFmtId="0" fontId="13" fillId="0" borderId="0" xfId="0" applyFont="1" applyAlignment="1">
      <alignment horizontal="left" vertical="center" wrapText="1"/>
    </xf>
    <xf numFmtId="0" fontId="9" fillId="0" borderId="0" xfId="0" applyFont="1" applyAlignment="1">
      <alignment horizontal="right" vertical="center"/>
    </xf>
    <xf numFmtId="0" fontId="6" fillId="0" borderId="0" xfId="0" applyFont="1" applyFill="1" applyBorder="1" applyAlignment="1">
      <alignment horizontal="center"/>
    </xf>
    <xf numFmtId="0" fontId="15" fillId="2" borderId="1" xfId="2" applyFont="1" applyFill="1" applyBorder="1" applyAlignment="1">
      <alignment horizontal="center" vertical="center"/>
    </xf>
    <xf numFmtId="0" fontId="9" fillId="0" borderId="0" xfId="0" applyFont="1" applyBorder="1" applyAlignment="1">
      <alignment horizontal="left" vertical="center" wrapText="1"/>
    </xf>
    <xf numFmtId="0" fontId="3" fillId="0" borderId="0" xfId="0" applyFont="1" applyFill="1" applyBorder="1" applyAlignment="1">
      <alignment horizontal="left" vertical="top" wrapText="1"/>
    </xf>
    <xf numFmtId="4" fontId="13" fillId="4" borderId="8" xfId="0" applyNumberFormat="1" applyFont="1" applyFill="1" applyBorder="1" applyAlignment="1">
      <alignment horizontal="center" vertical="center"/>
    </xf>
    <xf numFmtId="1"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5" fontId="2" fillId="0" borderId="1" xfId="0" applyNumberFormat="1" applyFont="1" applyFill="1" applyBorder="1" applyAlignment="1">
      <alignment horizontal="center" vertical="center"/>
    </xf>
    <xf numFmtId="17" fontId="21" fillId="0" borderId="1" xfId="0" applyNumberFormat="1" applyFont="1" applyFill="1" applyBorder="1" applyAlignment="1">
      <alignment horizontal="center" vertical="center" wrapText="1"/>
    </xf>
    <xf numFmtId="44" fontId="9" fillId="0" borderId="1" xfId="5" applyFont="1" applyFill="1" applyBorder="1" applyAlignment="1">
      <alignment horizontal="center" vertical="center"/>
    </xf>
    <xf numFmtId="0" fontId="6" fillId="0" borderId="0" xfId="0" applyFont="1" applyFill="1" applyBorder="1" applyAlignment="1">
      <alignment horizontal="center"/>
    </xf>
    <xf numFmtId="0" fontId="15" fillId="2" borderId="1" xfId="2" applyFont="1" applyFill="1" applyBorder="1" applyAlignment="1">
      <alignment horizontal="center" vertical="center"/>
    </xf>
    <xf numFmtId="0" fontId="9" fillId="0" borderId="0" xfId="0" applyFont="1" applyBorder="1" applyAlignment="1">
      <alignment horizontal="left" vertical="center" wrapText="1"/>
    </xf>
    <xf numFmtId="4" fontId="13" fillId="4" borderId="8" xfId="0" applyNumberFormat="1" applyFont="1" applyFill="1" applyBorder="1" applyAlignment="1">
      <alignment horizontal="center" vertical="center"/>
    </xf>
    <xf numFmtId="0" fontId="17" fillId="0" borderId="1" xfId="0" applyFont="1" applyBorder="1" applyAlignment="1">
      <alignment horizontal="justify" vertical="justify" wrapText="1"/>
    </xf>
    <xf numFmtId="0" fontId="9" fillId="0" borderId="0" xfId="0" applyFont="1" applyBorder="1" applyAlignment="1">
      <alignment horizontal="left" vertical="center" wrapText="1"/>
    </xf>
    <xf numFmtId="0" fontId="6" fillId="0" borderId="0" xfId="0" applyFont="1" applyFill="1" applyBorder="1" applyAlignment="1">
      <alignment horizontal="center"/>
    </xf>
    <xf numFmtId="0" fontId="15" fillId="2" borderId="1" xfId="2" applyFont="1" applyFill="1" applyBorder="1" applyAlignment="1">
      <alignment horizontal="center" vertical="center"/>
    </xf>
    <xf numFmtId="4" fontId="13" fillId="4" borderId="8" xfId="0" applyNumberFormat="1" applyFont="1" applyFill="1" applyBorder="1" applyAlignment="1">
      <alignment horizontal="center" vertical="center"/>
    </xf>
    <xf numFmtId="17" fontId="12" fillId="0" borderId="1" xfId="0" applyNumberFormat="1" applyFont="1" applyFill="1" applyBorder="1" applyAlignment="1">
      <alignment horizontal="center" vertical="center" wrapText="1"/>
    </xf>
    <xf numFmtId="0" fontId="3" fillId="0" borderId="12" xfId="0" applyFont="1" applyBorder="1"/>
    <xf numFmtId="0" fontId="3" fillId="0" borderId="12" xfId="0" applyFont="1" applyBorder="1" applyAlignment="1">
      <alignment horizontal="center"/>
    </xf>
    <xf numFmtId="165" fontId="9" fillId="0" borderId="1" xfId="0" applyNumberFormat="1" applyFont="1" applyFill="1" applyBorder="1" applyAlignment="1">
      <alignment horizontal="center" vertical="center"/>
    </xf>
    <xf numFmtId="0" fontId="3" fillId="0" borderId="0" xfId="0" applyFont="1" applyBorder="1"/>
    <xf numFmtId="0" fontId="3" fillId="0" borderId="0" xfId="0" applyFont="1" applyBorder="1" applyAlignment="1">
      <alignment horizontal="center"/>
    </xf>
    <xf numFmtId="0" fontId="18" fillId="0" borderId="0" xfId="0" applyFont="1" applyAlignment="1">
      <alignment vertical="top"/>
    </xf>
    <xf numFmtId="0" fontId="18" fillId="0" borderId="0" xfId="0" applyFont="1" applyBorder="1" applyAlignment="1">
      <alignment vertical="center"/>
    </xf>
    <xf numFmtId="4" fontId="13" fillId="0" borderId="0" xfId="0" applyNumberFormat="1" applyFont="1" applyFill="1" applyBorder="1" applyAlignment="1">
      <alignment horizontal="center"/>
    </xf>
    <xf numFmtId="44" fontId="13" fillId="0" borderId="0" xfId="0" applyNumberFormat="1" applyFont="1" applyFill="1" applyBorder="1" applyAlignment="1">
      <alignment horizontal="center" vertical="center"/>
    </xf>
    <xf numFmtId="44" fontId="2" fillId="0" borderId="1" xfId="5" applyFont="1" applyFill="1" applyBorder="1" applyAlignment="1">
      <alignment horizontal="center" vertical="center"/>
    </xf>
    <xf numFmtId="0" fontId="9" fillId="0" borderId="0" xfId="0" applyFont="1" applyBorder="1"/>
    <xf numFmtId="164" fontId="9" fillId="0" borderId="0" xfId="0" applyNumberFormat="1" applyFont="1" applyBorder="1"/>
    <xf numFmtId="49" fontId="9" fillId="0" borderId="0" xfId="0" applyNumberFormat="1" applyFont="1" applyBorder="1"/>
    <xf numFmtId="0" fontId="9" fillId="0" borderId="12" xfId="0" applyFont="1" applyBorder="1"/>
    <xf numFmtId="164" fontId="9" fillId="0" borderId="12" xfId="0" applyNumberFormat="1" applyFont="1" applyBorder="1"/>
    <xf numFmtId="49" fontId="9" fillId="0" borderId="12" xfId="0" applyNumberFormat="1" applyFont="1" applyBorder="1"/>
    <xf numFmtId="0" fontId="2" fillId="0" borderId="5" xfId="0" applyFont="1" applyFill="1" applyBorder="1" applyAlignment="1">
      <alignment horizontal="center" vertical="center"/>
    </xf>
    <xf numFmtId="14" fontId="2" fillId="0" borderId="5" xfId="0" applyNumberFormat="1"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5" xfId="0" applyFont="1" applyFill="1" applyBorder="1" applyAlignment="1">
      <alignment horizontal="justify" vertical="center" wrapText="1"/>
    </xf>
    <xf numFmtId="44" fontId="12" fillId="0" borderId="5" xfId="5" applyFont="1" applyFill="1" applyBorder="1" applyAlignment="1">
      <alignment horizontal="center" vertical="center"/>
    </xf>
    <xf numFmtId="0" fontId="12" fillId="0" borderId="5" xfId="0" applyFont="1" applyFill="1" applyBorder="1" applyAlignment="1">
      <alignment horizontal="center" vertical="center" wrapText="1"/>
    </xf>
    <xf numFmtId="0" fontId="7" fillId="0" borderId="12" xfId="0" applyFont="1" applyBorder="1"/>
    <xf numFmtId="164" fontId="7" fillId="0" borderId="12" xfId="0" applyNumberFormat="1" applyFont="1" applyBorder="1"/>
    <xf numFmtId="49" fontId="7" fillId="0" borderId="12" xfId="0" applyNumberFormat="1" applyFont="1" applyBorder="1"/>
    <xf numFmtId="0" fontId="7" fillId="0" borderId="0" xfId="0" applyFont="1" applyBorder="1"/>
    <xf numFmtId="164" fontId="7" fillId="0" borderId="0" xfId="0" applyNumberFormat="1" applyFont="1" applyBorder="1"/>
    <xf numFmtId="49" fontId="7" fillId="0" borderId="0" xfId="0" applyNumberFormat="1" applyFont="1" applyBorder="1"/>
    <xf numFmtId="0" fontId="9" fillId="0" borderId="12" xfId="0" applyFont="1" applyBorder="1" applyAlignment="1">
      <alignment horizontal="left" vertical="center" wrapText="1"/>
    </xf>
    <xf numFmtId="44" fontId="19" fillId="0" borderId="12" xfId="0" applyNumberFormat="1" applyFont="1" applyFill="1" applyBorder="1" applyAlignment="1">
      <alignment horizontal="right" vertical="center"/>
    </xf>
    <xf numFmtId="0" fontId="9" fillId="0" borderId="0" xfId="0" applyFont="1" applyBorder="1" applyAlignment="1">
      <alignment vertical="center"/>
    </xf>
    <xf numFmtId="0" fontId="9" fillId="0" borderId="0" xfId="0" applyFont="1" applyBorder="1" applyAlignment="1">
      <alignment horizontal="center"/>
    </xf>
    <xf numFmtId="0" fontId="9" fillId="0" borderId="12" xfId="0" applyFont="1" applyBorder="1" applyAlignment="1">
      <alignment vertical="center"/>
    </xf>
    <xf numFmtId="0" fontId="9" fillId="0" borderId="12" xfId="0" applyFont="1" applyBorder="1" applyAlignment="1">
      <alignment wrapText="1"/>
    </xf>
    <xf numFmtId="0" fontId="9" fillId="0" borderId="12" xfId="0" applyFont="1" applyBorder="1" applyAlignment="1">
      <alignment horizontal="center"/>
    </xf>
    <xf numFmtId="44" fontId="9" fillId="0" borderId="1" xfId="5" applyFont="1" applyFill="1" applyBorder="1" applyAlignment="1">
      <alignment horizontal="right" vertical="center"/>
    </xf>
    <xf numFmtId="49" fontId="9" fillId="0" borderId="12" xfId="0" applyNumberFormat="1" applyFont="1" applyBorder="1" applyAlignment="1">
      <alignment horizontal="center"/>
    </xf>
    <xf numFmtId="0" fontId="9" fillId="0" borderId="12" xfId="0" applyFont="1" applyBorder="1" applyAlignment="1">
      <alignment horizontal="center" vertical="center"/>
    </xf>
    <xf numFmtId="49" fontId="9" fillId="0" borderId="0" xfId="0" applyNumberFormat="1" applyFont="1" applyBorder="1" applyAlignment="1">
      <alignment horizontal="center"/>
    </xf>
    <xf numFmtId="0" fontId="9" fillId="0" borderId="0" xfId="0" applyFont="1" applyBorder="1" applyAlignment="1">
      <alignment horizontal="center" vertical="center"/>
    </xf>
    <xf numFmtId="0" fontId="9" fillId="0" borderId="12" xfId="0" applyFont="1" applyBorder="1" applyAlignment="1">
      <alignment horizontal="right" vertical="center"/>
    </xf>
    <xf numFmtId="0" fontId="9" fillId="0" borderId="0" xfId="0" applyFont="1" applyBorder="1" applyAlignment="1">
      <alignment horizontal="right" vertical="center"/>
    </xf>
    <xf numFmtId="0" fontId="12" fillId="0" borderId="0" xfId="0" applyFont="1" applyAlignment="1">
      <alignment horizontal="center" vertical="center"/>
    </xf>
    <xf numFmtId="4" fontId="13" fillId="0" borderId="0" xfId="0" applyNumberFormat="1" applyFont="1" applyFill="1" applyBorder="1" applyAlignment="1">
      <alignment horizontal="center" vertical="center"/>
    </xf>
    <xf numFmtId="44" fontId="20" fillId="0" borderId="0" xfId="4" applyNumberFormat="1" applyFont="1" applyFill="1" applyBorder="1" applyAlignment="1">
      <alignment horizontal="center" vertical="center"/>
    </xf>
    <xf numFmtId="0" fontId="2" fillId="0" borderId="12" xfId="0" applyFont="1" applyFill="1" applyBorder="1" applyAlignment="1">
      <alignment horizontal="left" vertical="top"/>
    </xf>
    <xf numFmtId="0" fontId="2" fillId="0" borderId="12" xfId="0" applyFont="1" applyFill="1" applyBorder="1" applyAlignment="1">
      <alignment vertical="center"/>
    </xf>
    <xf numFmtId="0" fontId="2" fillId="0" borderId="12" xfId="0" applyFont="1" applyBorder="1" applyAlignment="1">
      <alignment wrapText="1"/>
    </xf>
    <xf numFmtId="0" fontId="2" fillId="0" borderId="12" xfId="0" applyFont="1" applyBorder="1" applyAlignment="1">
      <alignment horizontal="center"/>
    </xf>
    <xf numFmtId="4" fontId="13" fillId="0" borderId="12" xfId="0" applyNumberFormat="1" applyFont="1" applyFill="1" applyBorder="1" applyAlignment="1">
      <alignment horizontal="center" vertical="center"/>
    </xf>
    <xf numFmtId="44" fontId="20" fillId="0" borderId="12" xfId="4" applyNumberFormat="1" applyFont="1" applyFill="1" applyBorder="1" applyAlignment="1">
      <alignment horizontal="center" vertical="center"/>
    </xf>
    <xf numFmtId="0" fontId="2" fillId="0" borderId="0" xfId="0" applyFont="1" applyBorder="1" applyAlignment="1">
      <alignment wrapText="1"/>
    </xf>
    <xf numFmtId="0" fontId="2" fillId="0" borderId="0" xfId="0" applyFont="1" applyBorder="1" applyAlignment="1">
      <alignment horizontal="center"/>
    </xf>
    <xf numFmtId="14" fontId="9" fillId="0" borderId="12" xfId="0" applyNumberFormat="1" applyFont="1" applyBorder="1" applyAlignment="1">
      <alignment horizontal="center"/>
    </xf>
    <xf numFmtId="0" fontId="15" fillId="0" borderId="1" xfId="2" applyFont="1" applyFill="1" applyBorder="1" applyAlignment="1">
      <alignment horizontal="center" vertical="center" wrapText="1"/>
    </xf>
    <xf numFmtId="0" fontId="10" fillId="0" borderId="12" xfId="0" applyFont="1" applyBorder="1" applyAlignment="1">
      <alignment horizontal="right" vertical="center" wrapText="1"/>
    </xf>
    <xf numFmtId="164" fontId="14" fillId="3" borderId="12" xfId="0" quotePrefix="1" applyNumberFormat="1" applyFont="1" applyFill="1" applyBorder="1" applyAlignment="1">
      <alignment horizontal="right" vertical="center" wrapText="1"/>
    </xf>
    <xf numFmtId="1" fontId="2"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top"/>
    </xf>
    <xf numFmtId="0" fontId="3" fillId="0" borderId="12" xfId="0" applyFont="1" applyFill="1" applyBorder="1" applyAlignment="1">
      <alignment wrapText="1"/>
    </xf>
    <xf numFmtId="44" fontId="9" fillId="0" borderId="1" xfId="5" applyFont="1" applyBorder="1" applyAlignment="1">
      <alignment horizontal="center" vertical="center"/>
    </xf>
    <xf numFmtId="0" fontId="9" fillId="0" borderId="1" xfId="0" applyFont="1" applyBorder="1" applyAlignment="1">
      <alignment horizontal="justify" vertical="center" wrapText="1"/>
    </xf>
    <xf numFmtId="0" fontId="2" fillId="0" borderId="12" xfId="0" applyFont="1" applyBorder="1"/>
    <xf numFmtId="0" fontId="6" fillId="0" borderId="0" xfId="0" applyFont="1" applyFill="1" applyBorder="1" applyAlignment="1">
      <alignment horizontal="center"/>
    </xf>
    <xf numFmtId="0" fontId="15" fillId="2" borderId="1" xfId="2" applyFont="1" applyFill="1" applyBorder="1" applyAlignment="1">
      <alignment horizontal="center" vertical="center"/>
    </xf>
    <xf numFmtId="0" fontId="9" fillId="0" borderId="0" xfId="0" applyFont="1" applyBorder="1" applyAlignment="1">
      <alignment horizontal="left" vertical="center" wrapText="1"/>
    </xf>
    <xf numFmtId="4" fontId="13" fillId="4" borderId="8" xfId="0" applyNumberFormat="1" applyFont="1" applyFill="1" applyBorder="1" applyAlignment="1">
      <alignment horizontal="center" vertical="center"/>
    </xf>
    <xf numFmtId="0" fontId="2" fillId="0" borderId="1" xfId="0" quotePrefix="1" applyFont="1" applyFill="1" applyBorder="1" applyAlignment="1">
      <alignment horizontal="justify" vertical="top" wrapText="1"/>
    </xf>
    <xf numFmtId="0" fontId="2" fillId="0" borderId="1" xfId="0" applyFont="1" applyFill="1" applyBorder="1" applyAlignment="1">
      <alignment horizontal="justify" vertical="top" wrapText="1"/>
    </xf>
    <xf numFmtId="0" fontId="17" fillId="0" borderId="1" xfId="0" applyFont="1" applyBorder="1" applyAlignment="1">
      <alignment horizontal="justify" vertical="top" wrapText="1"/>
    </xf>
    <xf numFmtId="0" fontId="9" fillId="0" borderId="0" xfId="0" applyFont="1" applyBorder="1" applyAlignment="1">
      <alignment horizontal="left" vertical="center" wrapText="1"/>
    </xf>
    <xf numFmtId="0" fontId="23" fillId="0" borderId="1" xfId="0" applyFont="1" applyFill="1" applyBorder="1" applyAlignment="1">
      <alignment horizontal="center" vertical="center"/>
    </xf>
    <xf numFmtId="165" fontId="23" fillId="0" borderId="1" xfId="0" applyNumberFormat="1" applyFont="1" applyFill="1" applyBorder="1" applyAlignment="1">
      <alignment horizontal="center" vertical="center"/>
    </xf>
    <xf numFmtId="0" fontId="23" fillId="0" borderId="1" xfId="0" applyFont="1" applyFill="1" applyBorder="1" applyAlignment="1">
      <alignment horizontal="center" vertical="center" wrapText="1"/>
    </xf>
    <xf numFmtId="0" fontId="23" fillId="0" borderId="1" xfId="0" quotePrefix="1" applyFont="1" applyFill="1" applyBorder="1" applyAlignment="1">
      <alignment horizontal="justify" vertical="top" wrapText="1"/>
    </xf>
    <xf numFmtId="44" fontId="23" fillId="0" borderId="1" xfId="5" applyFont="1" applyFill="1" applyBorder="1" applyAlignment="1">
      <alignment horizontal="center" vertical="center"/>
    </xf>
    <xf numFmtId="44" fontId="9" fillId="0" borderId="1" xfId="5" applyFont="1" applyFill="1" applyBorder="1" applyAlignment="1">
      <alignment horizontal="center"/>
    </xf>
    <xf numFmtId="0" fontId="9" fillId="0" borderId="1" xfId="0" applyFont="1" applyFill="1" applyBorder="1" applyAlignment="1">
      <alignment horizontal="center"/>
    </xf>
    <xf numFmtId="0" fontId="12" fillId="0" borderId="1" xfId="0" applyFont="1" applyFill="1" applyBorder="1" applyAlignment="1">
      <alignment horizontal="center" vertical="center"/>
    </xf>
    <xf numFmtId="0" fontId="9" fillId="0" borderId="1" xfId="0" applyFont="1" applyFill="1" applyBorder="1" applyAlignment="1">
      <alignment horizontal="justify" vertical="center" wrapText="1"/>
    </xf>
    <xf numFmtId="0" fontId="13" fillId="5" borderId="6" xfId="0" applyFont="1" applyFill="1" applyBorder="1" applyAlignment="1">
      <alignment horizontal="center" vertical="center" wrapText="1"/>
    </xf>
    <xf numFmtId="1" fontId="9" fillId="0" borderId="6" xfId="0" applyNumberFormat="1" applyFont="1" applyFill="1" applyBorder="1" applyAlignment="1">
      <alignment horizontal="center" vertical="center"/>
    </xf>
    <xf numFmtId="4" fontId="13" fillId="4" borderId="8" xfId="0" applyNumberFormat="1" applyFont="1" applyFill="1" applyBorder="1" applyAlignment="1">
      <alignment horizontal="center" vertical="center"/>
    </xf>
    <xf numFmtId="0" fontId="6" fillId="0" borderId="0" xfId="0" applyFont="1" applyAlignment="1">
      <alignment horizontal="center"/>
    </xf>
    <xf numFmtId="0" fontId="23" fillId="0" borderId="1" xfId="0" applyFont="1" applyBorder="1" applyAlignment="1">
      <alignment horizontal="center" vertical="center"/>
    </xf>
    <xf numFmtId="165" fontId="23"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0" fontId="23" fillId="0" borderId="1" xfId="0" quotePrefix="1" applyFont="1" applyBorder="1" applyAlignment="1">
      <alignment horizontal="justify" vertical="top" wrapText="1"/>
    </xf>
    <xf numFmtId="0" fontId="12" fillId="0" borderId="1" xfId="0" applyFont="1" applyBorder="1" applyAlignment="1">
      <alignment horizontal="center" vertical="center" wrapText="1"/>
    </xf>
    <xf numFmtId="0" fontId="13" fillId="0" borderId="0" xfId="0" applyFont="1" applyAlignment="1">
      <alignment horizontal="right" vertical="center" wrapText="1"/>
    </xf>
    <xf numFmtId="0" fontId="10" fillId="0" borderId="0" xfId="0" applyFont="1" applyAlignment="1">
      <alignment horizontal="right" vertical="center" wrapText="1"/>
    </xf>
    <xf numFmtId="164" fontId="14" fillId="3" borderId="0" xfId="0" quotePrefix="1" applyNumberFormat="1" applyFont="1" applyFill="1" applyAlignment="1">
      <alignment horizontal="right" vertical="center" wrapText="1"/>
    </xf>
    <xf numFmtId="0" fontId="12" fillId="0" borderId="0" xfId="0" applyFont="1" applyAlignment="1">
      <alignment horizontal="center"/>
    </xf>
    <xf numFmtId="0" fontId="15" fillId="0" borderId="1" xfId="2" applyFont="1" applyBorder="1" applyAlignment="1">
      <alignment horizontal="center" vertical="center" wrapText="1"/>
    </xf>
    <xf numFmtId="14" fontId="9" fillId="0" borderId="0" xfId="0" applyNumberFormat="1" applyFont="1" applyAlignment="1">
      <alignment horizontal="center"/>
    </xf>
    <xf numFmtId="0" fontId="9" fillId="0" borderId="0" xfId="0" applyFont="1" applyAlignment="1">
      <alignment horizontal="left" vertical="center" wrapText="1"/>
    </xf>
    <xf numFmtId="168" fontId="17"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justify" vertical="center" wrapText="1"/>
    </xf>
    <xf numFmtId="49" fontId="21" fillId="0" borderId="1" xfId="0" applyNumberFormat="1" applyFont="1" applyBorder="1" applyAlignment="1">
      <alignment horizontal="center" vertical="center" wrapText="1"/>
    </xf>
    <xf numFmtId="165" fontId="9" fillId="0" borderId="1" xfId="0" applyNumberFormat="1" applyFont="1" applyBorder="1" applyAlignment="1">
      <alignment vertical="center"/>
    </xf>
    <xf numFmtId="166" fontId="17" fillId="0" borderId="1" xfId="0" quotePrefix="1" applyNumberFormat="1" applyFont="1" applyBorder="1" applyAlignment="1">
      <alignment horizontal="center" vertical="center" wrapText="1"/>
    </xf>
    <xf numFmtId="0" fontId="2" fillId="0" borderId="0" xfId="0" applyFont="1" applyAlignment="1">
      <alignment horizontal="center" vertical="top"/>
    </xf>
    <xf numFmtId="0" fontId="2" fillId="0" borderId="0" xfId="0" applyFont="1" applyAlignment="1">
      <alignment horizontal="center" vertical="top" wrapText="1"/>
    </xf>
    <xf numFmtId="0" fontId="8" fillId="0" borderId="0" xfId="0" applyFont="1" applyAlignment="1">
      <alignment horizontal="center" vertical="top"/>
    </xf>
    <xf numFmtId="1" fontId="9" fillId="0" borderId="1" xfId="0" applyNumberFormat="1" applyFont="1" applyBorder="1" applyAlignment="1">
      <alignment horizontal="center" vertical="center" wrapText="1"/>
    </xf>
    <xf numFmtId="0" fontId="9" fillId="0" borderId="1" xfId="0" applyFont="1" applyBorder="1" applyAlignment="1">
      <alignment horizontal="justify" vertical="center"/>
    </xf>
    <xf numFmtId="4" fontId="9" fillId="0" borderId="1" xfId="0" applyNumberFormat="1" applyFont="1" applyBorder="1" applyAlignment="1">
      <alignment horizontal="right" vertical="center"/>
    </xf>
    <xf numFmtId="0" fontId="3" fillId="0" borderId="0" xfId="0" applyFont="1" applyAlignment="1">
      <alignment horizontal="left" vertical="top"/>
    </xf>
    <xf numFmtId="49" fontId="2" fillId="0" borderId="0" xfId="0" applyNumberFormat="1" applyFont="1" applyAlignment="1">
      <alignment horizontal="center" vertical="top"/>
    </xf>
    <xf numFmtId="49" fontId="9"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0" fontId="9" fillId="0" borderId="1" xfId="0" applyFont="1" applyBorder="1" applyAlignment="1">
      <alignment horizontal="center"/>
    </xf>
    <xf numFmtId="49" fontId="3" fillId="0" borderId="0" xfId="0" applyNumberFormat="1" applyFont="1" applyAlignment="1">
      <alignment horizontal="center" vertical="top"/>
    </xf>
    <xf numFmtId="49" fontId="3" fillId="3" borderId="0" xfId="0" applyNumberFormat="1" applyFont="1" applyFill="1" applyAlignment="1">
      <alignment horizontal="center" vertical="top"/>
    </xf>
    <xf numFmtId="0" fontId="3" fillId="3" borderId="0" xfId="0" applyFont="1" applyFill="1" applyAlignment="1">
      <alignment horizontal="center" vertical="center"/>
    </xf>
    <xf numFmtId="4" fontId="3" fillId="3" borderId="0" xfId="0" applyNumberFormat="1" applyFont="1" applyFill="1" applyAlignment="1">
      <alignment horizontal="center" vertical="center"/>
    </xf>
    <xf numFmtId="4" fontId="4" fillId="3" borderId="0" xfId="0" applyNumberFormat="1" applyFont="1" applyFill="1" applyAlignment="1">
      <alignment horizontal="right" vertical="center"/>
    </xf>
    <xf numFmtId="0" fontId="8" fillId="0" borderId="0" xfId="0" applyFont="1" applyAlignment="1">
      <alignment vertical="center"/>
    </xf>
    <xf numFmtId="0" fontId="8" fillId="0" borderId="0" xfId="0" applyFont="1" applyAlignment="1">
      <alignment horizontal="center" vertical="top" wrapText="1"/>
    </xf>
    <xf numFmtId="0" fontId="8" fillId="0" borderId="0" xfId="0" applyFont="1" applyAlignment="1">
      <alignment horizontal="center" vertical="center"/>
    </xf>
    <xf numFmtId="0" fontId="8" fillId="0" borderId="0" xfId="0" applyFont="1" applyAlignment="1">
      <alignment horizontal="right" vertical="center"/>
    </xf>
    <xf numFmtId="0" fontId="2" fillId="0" borderId="0" xfId="0" applyFont="1" applyAlignment="1">
      <alignment horizontal="left" vertical="top"/>
    </xf>
    <xf numFmtId="4" fontId="13" fillId="0" borderId="0" xfId="0" applyNumberFormat="1" applyFont="1" applyAlignment="1">
      <alignment horizontal="center" vertical="center"/>
    </xf>
    <xf numFmtId="0" fontId="2" fillId="0" borderId="1" xfId="0" applyFont="1" applyBorder="1" applyAlignment="1">
      <alignment horizontal="justify" vertical="center"/>
    </xf>
    <xf numFmtId="0" fontId="11" fillId="0" borderId="0" xfId="2" applyFont="1" applyAlignment="1">
      <alignment vertical="center"/>
    </xf>
    <xf numFmtId="0" fontId="15" fillId="6" borderId="1" xfId="2" applyFont="1" applyFill="1" applyBorder="1" applyAlignment="1">
      <alignment horizontal="center" vertical="center"/>
    </xf>
    <xf numFmtId="0" fontId="15" fillId="6" borderId="1" xfId="2" applyFont="1" applyFill="1" applyBorder="1" applyAlignment="1">
      <alignment horizontal="center" vertical="center"/>
    </xf>
    <xf numFmtId="0" fontId="6" fillId="0" borderId="0" xfId="0" applyFont="1" applyAlignment="1">
      <alignment horizontal="center"/>
    </xf>
    <xf numFmtId="0" fontId="9" fillId="0" borderId="0" xfId="0" applyFont="1" applyAlignment="1">
      <alignment horizontal="left" vertical="center" wrapText="1"/>
    </xf>
    <xf numFmtId="0" fontId="9" fillId="0" borderId="12" xfId="0" applyFont="1" applyBorder="1" applyAlignment="1">
      <alignment horizontal="left" vertical="center" wrapText="1"/>
    </xf>
    <xf numFmtId="4" fontId="13" fillId="4" borderId="8" xfId="0" applyNumberFormat="1" applyFont="1" applyFill="1" applyBorder="1" applyAlignment="1">
      <alignment horizontal="center" vertical="center"/>
    </xf>
    <xf numFmtId="0" fontId="6" fillId="0" borderId="0" xfId="0" applyFont="1" applyAlignment="1">
      <alignment horizontal="center"/>
    </xf>
    <xf numFmtId="0" fontId="15" fillId="6" borderId="1" xfId="2" applyFont="1" applyFill="1" applyBorder="1" applyAlignment="1">
      <alignment horizontal="center" vertical="center"/>
    </xf>
    <xf numFmtId="4" fontId="13" fillId="4" borderId="8" xfId="0" applyNumberFormat="1" applyFont="1" applyFill="1" applyBorder="1" applyAlignment="1">
      <alignment horizontal="center" vertical="center"/>
    </xf>
    <xf numFmtId="164" fontId="14" fillId="0" borderId="0" xfId="0" quotePrefix="1" applyNumberFormat="1" applyFont="1" applyAlignment="1">
      <alignment horizontal="right" vertical="center" wrapText="1"/>
    </xf>
    <xf numFmtId="0" fontId="10" fillId="0" borderId="0" xfId="0" applyFont="1" applyAlignment="1">
      <alignment horizontal="left" vertical="center" wrapText="1"/>
    </xf>
    <xf numFmtId="0" fontId="16" fillId="0" borderId="2" xfId="0" applyFont="1" applyBorder="1" applyAlignment="1">
      <alignment wrapText="1"/>
    </xf>
    <xf numFmtId="0" fontId="4" fillId="0" borderId="0" xfId="0" applyFont="1" applyAlignment="1">
      <alignment horizontal="right" wrapText="1"/>
    </xf>
    <xf numFmtId="0" fontId="3" fillId="0" borderId="0" xfId="0" applyFont="1" applyAlignment="1">
      <alignment horizontal="left" vertical="top" wrapText="1"/>
    </xf>
    <xf numFmtId="0" fontId="10" fillId="0" borderId="12" xfId="0" applyFont="1" applyBorder="1"/>
    <xf numFmtId="0" fontId="10" fillId="0" borderId="12" xfId="0" applyFont="1" applyBorder="1" applyAlignment="1">
      <alignment horizontal="center"/>
    </xf>
    <xf numFmtId="0" fontId="16" fillId="0" borderId="0" xfId="0" applyFont="1" applyAlignment="1">
      <alignment wrapText="1"/>
    </xf>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0" fontId="2" fillId="0" borderId="0" xfId="0" applyFont="1" applyBorder="1"/>
    <xf numFmtId="4" fontId="9" fillId="0" borderId="1" xfId="0" applyNumberFormat="1" applyFont="1" applyBorder="1" applyAlignment="1">
      <alignment horizontal="center" vertical="center"/>
    </xf>
    <xf numFmtId="49" fontId="9" fillId="0" borderId="1" xfId="0" applyNumberFormat="1" applyFont="1" applyBorder="1" applyAlignment="1">
      <alignment horizontal="center" vertical="center"/>
    </xf>
    <xf numFmtId="0" fontId="2" fillId="0" borderId="1" xfId="0" applyFont="1" applyBorder="1" applyAlignment="1">
      <alignment horizontal="center" vertical="center"/>
    </xf>
    <xf numFmtId="165" fontId="2"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2" fillId="0" borderId="1" xfId="0" quotePrefix="1" applyFont="1" applyBorder="1" applyAlignment="1">
      <alignment horizontal="justify" vertical="top" wrapText="1"/>
    </xf>
    <xf numFmtId="0" fontId="2" fillId="0" borderId="5" xfId="0" applyFont="1" applyBorder="1" applyAlignment="1">
      <alignment horizontal="center" vertical="center"/>
    </xf>
    <xf numFmtId="165" fontId="2" fillId="0" borderId="5" xfId="0" applyNumberFormat="1" applyFont="1" applyBorder="1" applyAlignment="1">
      <alignment horizontal="center" vertical="center"/>
    </xf>
    <xf numFmtId="0" fontId="2" fillId="0" borderId="5" xfId="0" applyFont="1" applyBorder="1" applyAlignment="1">
      <alignment horizontal="center" vertical="center" wrapText="1"/>
    </xf>
    <xf numFmtId="0" fontId="2" fillId="0" borderId="5" xfId="0" quotePrefix="1" applyFont="1" applyBorder="1" applyAlignment="1">
      <alignment horizontal="justify" vertical="top" wrapText="1"/>
    </xf>
    <xf numFmtId="44" fontId="2" fillId="0" borderId="5" xfId="5" applyFont="1" applyFill="1" applyBorder="1" applyAlignment="1">
      <alignment horizontal="center" vertical="center"/>
    </xf>
    <xf numFmtId="0" fontId="15" fillId="6" borderId="1" xfId="2" applyFont="1" applyFill="1" applyBorder="1" applyAlignment="1">
      <alignment horizontal="center" vertical="center"/>
    </xf>
    <xf numFmtId="0" fontId="6" fillId="0" borderId="0" xfId="0" applyFont="1" applyAlignment="1">
      <alignment horizontal="center"/>
    </xf>
    <xf numFmtId="49" fontId="6" fillId="0" borderId="0" xfId="0" applyNumberFormat="1" applyFont="1" applyAlignment="1">
      <alignment horizontal="center"/>
    </xf>
    <xf numFmtId="49" fontId="18" fillId="0" borderId="0" xfId="0" applyNumberFormat="1" applyFont="1" applyAlignment="1">
      <alignment horizontal="center"/>
    </xf>
    <xf numFmtId="49" fontId="18" fillId="0" borderId="0" xfId="0" applyNumberFormat="1" applyFont="1" applyAlignment="1">
      <alignment horizontal="center" vertical="top"/>
    </xf>
    <xf numFmtId="4" fontId="13" fillId="4" borderId="8" xfId="0" applyNumberFormat="1" applyFont="1" applyFill="1" applyBorder="1" applyAlignment="1">
      <alignment horizontal="center" vertical="center"/>
    </xf>
    <xf numFmtId="0" fontId="8" fillId="0" borderId="0" xfId="0" applyFont="1" applyAlignment="1">
      <alignment horizontal="right" vertical="top"/>
    </xf>
    <xf numFmtId="49" fontId="13" fillId="5" borderId="1" xfId="0" applyNumberFormat="1" applyFont="1" applyFill="1" applyBorder="1" applyAlignment="1">
      <alignment horizontal="center" vertical="center"/>
    </xf>
    <xf numFmtId="0" fontId="9" fillId="0" borderId="1" xfId="0" applyFont="1" applyBorder="1" applyAlignment="1">
      <alignment horizontal="justify" vertical="top" wrapText="1"/>
    </xf>
    <xf numFmtId="169" fontId="9" fillId="0" borderId="1" xfId="0" applyNumberFormat="1" applyFont="1" applyBorder="1" applyAlignment="1">
      <alignment horizontal="right" vertical="center"/>
    </xf>
    <xf numFmtId="14"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2" fillId="0" borderId="1" xfId="0" applyFont="1" applyBorder="1" applyAlignment="1">
      <alignment horizontal="justify" vertical="top" wrapText="1"/>
    </xf>
    <xf numFmtId="49" fontId="15" fillId="0" borderId="1" xfId="0" applyNumberFormat="1" applyFont="1" applyBorder="1" applyAlignment="1">
      <alignment horizontal="center" vertical="center" wrapText="1"/>
    </xf>
    <xf numFmtId="4" fontId="8" fillId="4" borderId="5" xfId="0" applyNumberFormat="1" applyFont="1" applyFill="1" applyBorder="1" applyAlignment="1">
      <alignment horizontal="right"/>
    </xf>
    <xf numFmtId="0" fontId="15" fillId="6" borderId="1" xfId="2" applyFont="1" applyFill="1" applyBorder="1" applyAlignment="1">
      <alignment horizontal="center" vertical="center"/>
    </xf>
    <xf numFmtId="0" fontId="6" fillId="0" borderId="0" xfId="0" applyFont="1" applyAlignment="1">
      <alignment horizontal="center"/>
    </xf>
    <xf numFmtId="49" fontId="6" fillId="0" borderId="0" xfId="0" applyNumberFormat="1" applyFont="1" applyAlignment="1">
      <alignment horizontal="center"/>
    </xf>
    <xf numFmtId="49" fontId="18" fillId="0" borderId="0" xfId="0" applyNumberFormat="1" applyFont="1" applyAlignment="1">
      <alignment horizontal="center"/>
    </xf>
    <xf numFmtId="0" fontId="9" fillId="0" borderId="0" xfId="0" applyFont="1" applyAlignment="1">
      <alignment horizontal="left" vertical="center" wrapText="1"/>
    </xf>
    <xf numFmtId="49" fontId="18" fillId="0" borderId="0" xfId="0" applyNumberFormat="1" applyFont="1" applyAlignment="1">
      <alignment horizontal="center" vertical="top"/>
    </xf>
    <xf numFmtId="4" fontId="13" fillId="4" borderId="8" xfId="0" applyNumberFormat="1" applyFont="1" applyFill="1" applyBorder="1" applyAlignment="1">
      <alignment horizontal="center" vertical="center"/>
    </xf>
    <xf numFmtId="0" fontId="21" fillId="0" borderId="1" xfId="0" applyFont="1" applyBorder="1" applyAlignment="1">
      <alignment horizontal="center" vertical="center" wrapText="1"/>
    </xf>
    <xf numFmtId="49" fontId="24"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24" fillId="0" borderId="1" xfId="0" applyFont="1" applyBorder="1" applyAlignment="1">
      <alignment horizontal="center" vertical="center" wrapText="1"/>
    </xf>
    <xf numFmtId="1" fontId="2" fillId="0" borderId="1" xfId="0" applyNumberFormat="1" applyFont="1" applyBorder="1" applyAlignment="1">
      <alignment horizontal="center" vertical="center"/>
    </xf>
    <xf numFmtId="44" fontId="2" fillId="0" borderId="1" xfId="5" applyFont="1" applyFill="1" applyBorder="1" applyAlignment="1">
      <alignment horizontal="right" vertical="center"/>
    </xf>
    <xf numFmtId="0" fontId="9" fillId="0" borderId="0" xfId="0" applyFont="1" applyAlignment="1">
      <alignment horizontal="right"/>
    </xf>
    <xf numFmtId="0" fontId="13" fillId="5" borderId="10"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7" xfId="0" applyFont="1" applyBorder="1" applyAlignment="1">
      <alignment horizontal="center" vertical="center"/>
    </xf>
    <xf numFmtId="0" fontId="13" fillId="5" borderId="7" xfId="0" applyFont="1" applyFill="1" applyBorder="1" applyAlignment="1">
      <alignment horizontal="center" vertical="center"/>
    </xf>
    <xf numFmtId="0" fontId="15" fillId="6" borderId="1" xfId="2" applyFont="1" applyFill="1" applyBorder="1" applyAlignment="1">
      <alignment horizontal="center" vertical="center"/>
    </xf>
    <xf numFmtId="0" fontId="6" fillId="0" borderId="0" xfId="0" applyFont="1" applyAlignment="1">
      <alignment horizontal="center"/>
    </xf>
    <xf numFmtId="49" fontId="6" fillId="0" borderId="0" xfId="0" applyNumberFormat="1" applyFont="1" applyAlignment="1">
      <alignment horizontal="center"/>
    </xf>
    <xf numFmtId="49" fontId="18" fillId="0" borderId="0" xfId="0" applyNumberFormat="1" applyFont="1" applyAlignment="1">
      <alignment horizontal="center"/>
    </xf>
    <xf numFmtId="0" fontId="9" fillId="0" borderId="0" xfId="0" applyFont="1" applyAlignment="1">
      <alignment horizontal="left" vertical="center" wrapText="1"/>
    </xf>
    <xf numFmtId="49" fontId="18" fillId="0" borderId="0" xfId="0" applyNumberFormat="1" applyFont="1" applyAlignment="1">
      <alignment horizontal="center" vertical="top"/>
    </xf>
    <xf numFmtId="4" fontId="13" fillId="4" borderId="8" xfId="0" applyNumberFormat="1" applyFont="1" applyFill="1" applyBorder="1" applyAlignment="1">
      <alignment horizontal="center" vertical="center"/>
    </xf>
    <xf numFmtId="0" fontId="23" fillId="0" borderId="1" xfId="0" applyFont="1" applyBorder="1" applyAlignment="1">
      <alignment horizontal="justify" vertical="top" wrapText="1"/>
    </xf>
    <xf numFmtId="0" fontId="23" fillId="0" borderId="5" xfId="0" applyFont="1" applyBorder="1" applyAlignment="1">
      <alignment horizontal="center" vertical="center"/>
    </xf>
    <xf numFmtId="165" fontId="23" fillId="0" borderId="5" xfId="0" applyNumberFormat="1" applyFont="1" applyBorder="1" applyAlignment="1">
      <alignment horizontal="center" vertical="center"/>
    </xf>
    <xf numFmtId="0" fontId="23" fillId="0" borderId="5" xfId="0" applyFont="1" applyBorder="1" applyAlignment="1">
      <alignment horizontal="center" vertical="center" wrapText="1"/>
    </xf>
    <xf numFmtId="0" fontId="23" fillId="0" borderId="5" xfId="0" applyFont="1" applyBorder="1" applyAlignment="1">
      <alignment horizontal="justify" vertical="top" wrapText="1"/>
    </xf>
    <xf numFmtId="44" fontId="23" fillId="0" borderId="5" xfId="5" applyFont="1" applyFill="1" applyBorder="1" applyAlignment="1">
      <alignment horizontal="center" vertical="center"/>
    </xf>
    <xf numFmtId="49" fontId="0" fillId="0" borderId="1" xfId="0" applyNumberFormat="1"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justify" vertical="center" wrapText="1"/>
    </xf>
    <xf numFmtId="164" fontId="0" fillId="0" borderId="1" xfId="0" applyNumberFormat="1" applyBorder="1" applyAlignment="1">
      <alignment horizontal="center" vertical="center"/>
    </xf>
    <xf numFmtId="169" fontId="9" fillId="0" borderId="1" xfId="0" applyNumberFormat="1" applyFont="1" applyBorder="1" applyAlignment="1">
      <alignment horizontal="center" vertical="center"/>
    </xf>
    <xf numFmtId="0" fontId="6" fillId="0" borderId="0" xfId="0" applyFont="1" applyAlignment="1">
      <alignment horizontal="center"/>
    </xf>
    <xf numFmtId="49" fontId="6" fillId="0" borderId="0" xfId="0" applyNumberFormat="1" applyFont="1" applyAlignment="1">
      <alignment horizontal="center"/>
    </xf>
    <xf numFmtId="0" fontId="15" fillId="6" borderId="1" xfId="2" applyFont="1" applyFill="1" applyBorder="1" applyAlignment="1">
      <alignment horizontal="center" vertical="center"/>
    </xf>
    <xf numFmtId="49" fontId="18" fillId="0" borderId="0" xfId="0" applyNumberFormat="1" applyFont="1" applyAlignment="1">
      <alignment horizontal="center"/>
    </xf>
    <xf numFmtId="0" fontId="9" fillId="0" borderId="0" xfId="0" applyFont="1" applyAlignment="1">
      <alignment horizontal="left" vertical="center" wrapText="1"/>
    </xf>
    <xf numFmtId="49" fontId="18" fillId="0" borderId="0" xfId="0" applyNumberFormat="1" applyFont="1" applyAlignment="1">
      <alignment horizontal="center" vertical="top"/>
    </xf>
    <xf numFmtId="4" fontId="13" fillId="4" borderId="8" xfId="0" applyNumberFormat="1" applyFont="1" applyFill="1" applyBorder="1" applyAlignment="1">
      <alignment horizontal="center" vertical="center"/>
    </xf>
    <xf numFmtId="0" fontId="9" fillId="0" borderId="1" xfId="0" applyFont="1" applyBorder="1"/>
    <xf numFmtId="164" fontId="9" fillId="0" borderId="1" xfId="0" applyNumberFormat="1" applyFont="1" applyBorder="1"/>
    <xf numFmtId="49" fontId="2" fillId="0" borderId="1" xfId="0" applyNumberFormat="1" applyFont="1" applyBorder="1" applyAlignment="1">
      <alignment horizontal="center" vertical="center" wrapText="1"/>
    </xf>
    <xf numFmtId="166" fontId="2" fillId="0" borderId="1" xfId="0" applyNumberFormat="1" applyFont="1" applyBorder="1" applyAlignment="1">
      <alignment horizontal="center" vertical="center"/>
    </xf>
    <xf numFmtId="44" fontId="19" fillId="0" borderId="0" xfId="0" applyNumberFormat="1" applyFont="1" applyAlignment="1">
      <alignment horizontal="right" vertical="center"/>
    </xf>
    <xf numFmtId="0" fontId="6" fillId="0" borderId="0" xfId="0" applyFont="1" applyAlignment="1">
      <alignment horizontal="center"/>
    </xf>
    <xf numFmtId="49" fontId="6" fillId="0" borderId="0" xfId="0" applyNumberFormat="1" applyFont="1" applyAlignment="1">
      <alignment horizontal="center"/>
    </xf>
    <xf numFmtId="0" fontId="15" fillId="6" borderId="1" xfId="2" applyFont="1" applyFill="1" applyBorder="1" applyAlignment="1">
      <alignment horizontal="center" vertical="center"/>
    </xf>
    <xf numFmtId="0" fontId="15" fillId="6"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1" xfId="2" applyFont="1" applyFill="1" applyBorder="1" applyAlignment="1">
      <alignment horizontal="center" vertical="center"/>
    </xf>
    <xf numFmtId="0" fontId="6" fillId="0" borderId="0" xfId="0" applyFont="1" applyFill="1" applyBorder="1" applyAlignment="1">
      <alignment horizontal="center"/>
    </xf>
    <xf numFmtId="49" fontId="6" fillId="0" borderId="0" xfId="0" applyNumberFormat="1" applyFont="1" applyFill="1" applyBorder="1" applyAlignment="1">
      <alignment horizontal="center"/>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7" xfId="2" applyFont="1" applyFill="1" applyBorder="1" applyAlignment="1">
      <alignment horizontal="center" vertical="center"/>
    </xf>
    <xf numFmtId="0" fontId="15" fillId="2" borderId="6" xfId="2" applyFont="1" applyFill="1" applyBorder="1" applyAlignment="1">
      <alignment horizontal="center" vertical="center"/>
    </xf>
    <xf numFmtId="0" fontId="15" fillId="2" borderId="4" xfId="2" applyFont="1" applyFill="1" applyBorder="1" applyAlignment="1">
      <alignment horizontal="center" vertical="center"/>
    </xf>
    <xf numFmtId="0" fontId="15" fillId="2" borderId="5" xfId="2" applyFont="1" applyFill="1" applyBorder="1" applyAlignment="1">
      <alignment horizontal="center" vertical="center"/>
    </xf>
    <xf numFmtId="0" fontId="5" fillId="0" borderId="0" xfId="0" applyFont="1" applyFill="1" applyBorder="1" applyAlignment="1">
      <alignment horizontal="left" wrapText="1"/>
    </xf>
    <xf numFmtId="0" fontId="4" fillId="0" borderId="0" xfId="0" applyFont="1" applyAlignment="1">
      <alignment horizontal="left" wrapText="1"/>
    </xf>
    <xf numFmtId="0" fontId="4" fillId="0" borderId="0" xfId="0" applyFont="1" applyBorder="1" applyAlignment="1">
      <alignment horizontal="left" wrapText="1"/>
    </xf>
    <xf numFmtId="0" fontId="3" fillId="0" borderId="0" xfId="0" applyFont="1" applyFill="1" applyBorder="1" applyAlignment="1">
      <alignment horizontal="left" vertical="top" wrapText="1"/>
    </xf>
    <xf numFmtId="0" fontId="5" fillId="0" borderId="3" xfId="0" applyFont="1" applyFill="1" applyBorder="1" applyAlignment="1">
      <alignment horizontal="left" vertical="top" wrapText="1"/>
    </xf>
    <xf numFmtId="0" fontId="3" fillId="0" borderId="0" xfId="0" applyFont="1" applyBorder="1" applyAlignment="1">
      <alignment horizontal="left" wrapText="1"/>
    </xf>
    <xf numFmtId="0" fontId="18" fillId="0" borderId="0" xfId="0" applyFont="1" applyAlignment="1">
      <alignment horizontal="center"/>
    </xf>
    <xf numFmtId="0" fontId="15" fillId="6" borderId="10" xfId="2" applyFont="1" applyFill="1" applyBorder="1" applyAlignment="1">
      <alignment horizontal="center" vertical="center" wrapText="1"/>
    </xf>
    <xf numFmtId="0" fontId="15" fillId="6" borderId="11" xfId="2" applyFont="1" applyFill="1" applyBorder="1" applyAlignment="1">
      <alignment horizontal="center" vertical="center" wrapText="1"/>
    </xf>
    <xf numFmtId="0" fontId="15" fillId="6" borderId="8" xfId="2" applyFont="1" applyFill="1" applyBorder="1" applyAlignment="1">
      <alignment horizontal="center" vertical="center" wrapText="1"/>
    </xf>
    <xf numFmtId="0" fontId="15" fillId="6" borderId="9" xfId="2" applyFont="1" applyFill="1" applyBorder="1" applyAlignment="1">
      <alignment horizontal="center" vertical="center" wrapText="1"/>
    </xf>
    <xf numFmtId="164" fontId="15" fillId="6" borderId="4" xfId="2" applyNumberFormat="1" applyFont="1" applyFill="1" applyBorder="1" applyAlignment="1">
      <alignment horizontal="center" vertical="center"/>
    </xf>
    <xf numFmtId="164" fontId="15" fillId="6" borderId="5" xfId="2" applyNumberFormat="1" applyFont="1" applyFill="1" applyBorder="1" applyAlignment="1">
      <alignment horizontal="center" vertical="center"/>
    </xf>
    <xf numFmtId="49" fontId="15" fillId="6" borderId="1" xfId="0" applyNumberFormat="1" applyFont="1" applyFill="1" applyBorder="1" applyAlignment="1">
      <alignment horizontal="center" vertical="center" wrapText="1"/>
    </xf>
    <xf numFmtId="167" fontId="8" fillId="4" borderId="8" xfId="0" applyNumberFormat="1" applyFont="1" applyFill="1" applyBorder="1" applyAlignment="1">
      <alignment horizontal="center" vertical="center"/>
    </xf>
    <xf numFmtId="167" fontId="8" fillId="4" borderId="9" xfId="0" applyNumberFormat="1" applyFont="1" applyFill="1" applyBorder="1" applyAlignment="1">
      <alignment horizontal="center" vertical="center"/>
    </xf>
    <xf numFmtId="0" fontId="6" fillId="0" borderId="0" xfId="0" applyFont="1" applyAlignment="1">
      <alignment horizontal="center" vertical="center" wrapText="1"/>
    </xf>
    <xf numFmtId="0" fontId="18" fillId="0" borderId="0" xfId="0" applyFont="1" applyAlignment="1">
      <alignment horizontal="center" vertical="center" wrapText="1"/>
    </xf>
    <xf numFmtId="49" fontId="18" fillId="0" borderId="0" xfId="0" applyNumberFormat="1" applyFont="1" applyAlignment="1">
      <alignment horizontal="center"/>
    </xf>
    <xf numFmtId="167" fontId="8" fillId="4" borderId="7" xfId="0" applyNumberFormat="1" applyFont="1" applyFill="1" applyBorder="1" applyAlignment="1">
      <alignment horizontal="center" vertical="center"/>
    </xf>
    <xf numFmtId="167" fontId="8" fillId="4" borderId="6" xfId="0" applyNumberFormat="1" applyFont="1" applyFill="1" applyBorder="1" applyAlignment="1">
      <alignment horizontal="center" vertical="center"/>
    </xf>
    <xf numFmtId="0" fontId="6" fillId="0" borderId="0" xfId="0" applyFont="1" applyFill="1" applyBorder="1" applyAlignment="1">
      <alignment horizontal="center" vertical="center" wrapText="1"/>
    </xf>
    <xf numFmtId="49" fontId="15" fillId="2" borderId="1" xfId="0" applyNumberFormat="1" applyFont="1" applyFill="1" applyBorder="1" applyAlignment="1">
      <alignment horizontal="center" vertical="center" wrapText="1"/>
    </xf>
    <xf numFmtId="0" fontId="15" fillId="2" borderId="10" xfId="2" applyFont="1" applyFill="1" applyBorder="1" applyAlignment="1">
      <alignment horizontal="center" vertical="center" wrapText="1"/>
    </xf>
    <xf numFmtId="0" fontId="15" fillId="2" borderId="11" xfId="2" applyFont="1" applyFill="1" applyBorder="1" applyAlignment="1">
      <alignment horizontal="center" vertical="center" wrapText="1"/>
    </xf>
    <xf numFmtId="0" fontId="15" fillId="2" borderId="8" xfId="2" applyFont="1" applyFill="1" applyBorder="1" applyAlignment="1">
      <alignment horizontal="center" vertical="center" wrapText="1"/>
    </xf>
    <xf numFmtId="0" fontId="15" fillId="2" borderId="9" xfId="2" applyFont="1" applyFill="1" applyBorder="1" applyAlignment="1">
      <alignment horizontal="center" vertical="center" wrapText="1"/>
    </xf>
    <xf numFmtId="164" fontId="15" fillId="2" borderId="4" xfId="2" applyNumberFormat="1" applyFont="1" applyFill="1" applyBorder="1" applyAlignment="1">
      <alignment horizontal="center" vertical="center"/>
    </xf>
    <xf numFmtId="164" fontId="15" fillId="2" borderId="5" xfId="2" applyNumberFormat="1" applyFont="1" applyFill="1" applyBorder="1" applyAlignment="1">
      <alignment horizontal="center" vertical="center"/>
    </xf>
    <xf numFmtId="49" fontId="15" fillId="2" borderId="4" xfId="0" applyNumberFormat="1" applyFont="1" applyFill="1" applyBorder="1" applyAlignment="1">
      <alignment horizontal="center" vertical="center" wrapText="1"/>
    </xf>
    <xf numFmtId="49" fontId="15" fillId="2" borderId="5" xfId="0" applyNumberFormat="1" applyFont="1" applyFill="1" applyBorder="1" applyAlignment="1">
      <alignment horizontal="center" vertical="center" wrapText="1"/>
    </xf>
    <xf numFmtId="0" fontId="3" fillId="0" borderId="2" xfId="0" applyFont="1" applyFill="1" applyBorder="1" applyAlignment="1">
      <alignment horizontal="center" wrapText="1"/>
    </xf>
    <xf numFmtId="0" fontId="16" fillId="0" borderId="2" xfId="0" applyFont="1" applyFill="1" applyBorder="1" applyAlignment="1">
      <alignment horizontal="center" wrapText="1"/>
    </xf>
    <xf numFmtId="0" fontId="3" fillId="0" borderId="2" xfId="0" applyFont="1" applyBorder="1" applyAlignment="1">
      <alignment horizontal="center" wrapText="1"/>
    </xf>
    <xf numFmtId="0" fontId="9" fillId="0" borderId="0" xfId="0" applyFont="1" applyAlignment="1">
      <alignment horizontal="left" vertical="center" wrapText="1"/>
    </xf>
    <xf numFmtId="0" fontId="9" fillId="0" borderId="0" xfId="0" applyFont="1" applyBorder="1" applyAlignment="1">
      <alignment horizontal="left" vertical="center" wrapText="1"/>
    </xf>
    <xf numFmtId="0" fontId="5" fillId="0" borderId="0" xfId="0" applyFont="1" applyFill="1" applyBorder="1" applyAlignment="1">
      <alignment horizontal="left" vertical="top" wrapText="1"/>
    </xf>
    <xf numFmtId="0" fontId="5" fillId="0" borderId="0" xfId="0" applyFont="1" applyAlignment="1">
      <alignment horizontal="left" wrapText="1"/>
    </xf>
    <xf numFmtId="0" fontId="3" fillId="0" borderId="0" xfId="0" applyFont="1" applyAlignment="1">
      <alignment horizontal="left" wrapText="1"/>
    </xf>
    <xf numFmtId="0" fontId="5" fillId="0" borderId="3" xfId="0" applyFont="1" applyBorder="1" applyAlignment="1">
      <alignment horizontal="left" vertical="top" wrapText="1"/>
    </xf>
    <xf numFmtId="0" fontId="3" fillId="0" borderId="0" xfId="0" applyFont="1" applyAlignment="1">
      <alignment horizontal="left" vertical="top" wrapText="1"/>
    </xf>
    <xf numFmtId="0" fontId="15" fillId="6" borderId="1" xfId="2" applyFont="1" applyFill="1" applyBorder="1" applyAlignment="1">
      <alignment horizontal="center" vertical="center" wrapText="1"/>
    </xf>
    <xf numFmtId="164" fontId="15" fillId="6" borderId="1" xfId="2" applyNumberFormat="1" applyFont="1" applyFill="1" applyBorder="1" applyAlignment="1">
      <alignment horizontal="center" vertical="center"/>
    </xf>
    <xf numFmtId="0" fontId="5" fillId="0" borderId="0" xfId="0" applyFont="1" applyAlignment="1">
      <alignment horizontal="left" vertical="top" wrapText="1"/>
    </xf>
    <xf numFmtId="0" fontId="18" fillId="0" borderId="0" xfId="0" applyFont="1" applyAlignment="1">
      <alignment horizontal="center" vertical="top"/>
    </xf>
    <xf numFmtId="49" fontId="18" fillId="0" borderId="0" xfId="0" applyNumberFormat="1" applyFont="1" applyBorder="1" applyAlignment="1">
      <alignment horizontal="center" vertical="top"/>
    </xf>
    <xf numFmtId="49" fontId="18" fillId="0" borderId="0" xfId="0" applyNumberFormat="1" applyFont="1" applyAlignment="1">
      <alignment horizontal="center" vertical="top"/>
    </xf>
    <xf numFmtId="0" fontId="18" fillId="0" borderId="0" xfId="0" applyFont="1" applyBorder="1" applyAlignment="1">
      <alignment horizontal="center" vertical="top"/>
    </xf>
    <xf numFmtId="0" fontId="9" fillId="0" borderId="12" xfId="0" applyFont="1" applyBorder="1" applyAlignment="1">
      <alignment horizontal="left" vertical="center" wrapText="1"/>
    </xf>
    <xf numFmtId="49" fontId="9" fillId="0" borderId="0" xfId="0" applyNumberFormat="1" applyFont="1" applyAlignment="1">
      <alignment horizontal="left" vertical="top"/>
    </xf>
    <xf numFmtId="49" fontId="9" fillId="3" borderId="0" xfId="0" applyNumberFormat="1" applyFont="1" applyFill="1" applyAlignment="1">
      <alignment horizontal="left" vertical="top"/>
    </xf>
    <xf numFmtId="49" fontId="9" fillId="3" borderId="0" xfId="0" applyNumberFormat="1" applyFont="1" applyFill="1" applyBorder="1" applyAlignment="1">
      <alignment horizontal="left" vertical="top"/>
    </xf>
    <xf numFmtId="0" fontId="18" fillId="0" borderId="0" xfId="0" applyFont="1" applyAlignment="1">
      <alignment horizontal="center" vertical="center"/>
    </xf>
    <xf numFmtId="4" fontId="13" fillId="4" borderId="8" xfId="0" applyNumberFormat="1" applyFont="1" applyFill="1" applyBorder="1" applyAlignment="1">
      <alignment horizontal="center" vertical="center"/>
    </xf>
    <xf numFmtId="4" fontId="13" fillId="4" borderId="9" xfId="0" applyNumberFormat="1" applyFont="1" applyFill="1" applyBorder="1" applyAlignment="1">
      <alignment horizontal="center" vertical="center"/>
    </xf>
    <xf numFmtId="0" fontId="18" fillId="0" borderId="0" xfId="0" applyFont="1" applyBorder="1" applyAlignment="1">
      <alignment horizontal="center" vertical="center"/>
    </xf>
    <xf numFmtId="0" fontId="3" fillId="0" borderId="12" xfId="0" applyFont="1" applyFill="1" applyBorder="1" applyAlignment="1">
      <alignment horizontal="left" vertical="top" wrapText="1"/>
    </xf>
  </cellXfs>
  <cellStyles count="6">
    <cellStyle name="Millares" xfId="4" builtinId="3"/>
    <cellStyle name="Moneda" xfId="5" builtinId="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I421"/>
  <sheetViews>
    <sheetView view="pageBreakPreview" topLeftCell="A276" zoomScale="70" zoomScaleNormal="69" zoomScaleSheetLayoutView="70" workbookViewId="0">
      <selection activeCell="C420" sqref="C420"/>
    </sheetView>
  </sheetViews>
  <sheetFormatPr baseColWidth="10" defaultRowHeight="15" x14ac:dyDescent="0.2"/>
  <cols>
    <col min="1" max="1" width="7.7109375" style="37" customWidth="1"/>
    <col min="2" max="2" width="13.85546875" style="37" customWidth="1"/>
    <col min="3" max="3" width="18.28515625" style="37" customWidth="1"/>
    <col min="4" max="4" width="16.85546875" style="37" customWidth="1"/>
    <col min="5" max="5" width="52" style="37" customWidth="1"/>
    <col min="6" max="6" width="18.7109375" style="37" customWidth="1"/>
    <col min="7" max="7" width="9.28515625" style="11" customWidth="1"/>
    <col min="8" max="16384" width="11.42578125" style="37"/>
  </cols>
  <sheetData>
    <row r="1" spans="1:9" ht="18" x14ac:dyDescent="0.25">
      <c r="A1" s="397" t="s">
        <v>9</v>
      </c>
      <c r="B1" s="397"/>
      <c r="C1" s="397"/>
      <c r="D1" s="397"/>
      <c r="E1" s="397"/>
      <c r="F1" s="397"/>
      <c r="G1" s="397"/>
      <c r="H1" s="171"/>
      <c r="I1" s="171"/>
    </row>
    <row r="2" spans="1:9" ht="19.5" customHeight="1" x14ac:dyDescent="0.25">
      <c r="A2" s="397" t="s">
        <v>23</v>
      </c>
      <c r="B2" s="397"/>
      <c r="C2" s="397"/>
      <c r="D2" s="397"/>
      <c r="E2" s="397"/>
      <c r="F2" s="397"/>
      <c r="G2" s="397"/>
      <c r="H2" s="172"/>
      <c r="I2" s="172"/>
    </row>
    <row r="3" spans="1:9" ht="18" x14ac:dyDescent="0.25">
      <c r="A3" s="397" t="s">
        <v>7</v>
      </c>
      <c r="B3" s="397"/>
      <c r="C3" s="397"/>
      <c r="D3" s="397"/>
      <c r="E3" s="397"/>
      <c r="F3" s="397"/>
      <c r="G3" s="397"/>
    </row>
    <row r="4" spans="1:9" ht="18" x14ac:dyDescent="0.25">
      <c r="A4" s="397" t="s">
        <v>39</v>
      </c>
      <c r="B4" s="397"/>
      <c r="C4" s="397"/>
      <c r="D4" s="397"/>
      <c r="E4" s="397"/>
      <c r="F4" s="397"/>
      <c r="G4" s="397"/>
    </row>
    <row r="5" spans="1:9" ht="18" x14ac:dyDescent="0.25">
      <c r="A5" s="398" t="s">
        <v>154</v>
      </c>
      <c r="B5" s="398"/>
      <c r="C5" s="398"/>
      <c r="D5" s="398"/>
      <c r="E5" s="398"/>
      <c r="F5" s="398"/>
      <c r="G5" s="398"/>
    </row>
    <row r="6" spans="1:9" ht="18" x14ac:dyDescent="0.25">
      <c r="A6" s="156"/>
      <c r="B6" s="12"/>
      <c r="C6" s="12"/>
      <c r="D6" s="12"/>
      <c r="E6" s="12"/>
      <c r="F6" s="12"/>
      <c r="G6" s="12"/>
    </row>
    <row r="7" spans="1:9" x14ac:dyDescent="0.2">
      <c r="A7" s="396" t="s">
        <v>0</v>
      </c>
      <c r="B7" s="396"/>
      <c r="C7" s="396" t="s">
        <v>1</v>
      </c>
      <c r="D7" s="396" t="s">
        <v>2</v>
      </c>
      <c r="E7" s="396" t="s">
        <v>3</v>
      </c>
      <c r="F7" s="396" t="s">
        <v>4</v>
      </c>
      <c r="G7" s="395" t="s">
        <v>13</v>
      </c>
    </row>
    <row r="8" spans="1:9" x14ac:dyDescent="0.2">
      <c r="A8" s="157" t="s">
        <v>5</v>
      </c>
      <c r="B8" s="157" t="s">
        <v>6</v>
      </c>
      <c r="C8" s="396"/>
      <c r="D8" s="396"/>
      <c r="E8" s="396"/>
      <c r="F8" s="396"/>
      <c r="G8" s="395"/>
    </row>
    <row r="9" spans="1:9" ht="68.25" customHeight="1" x14ac:dyDescent="0.2">
      <c r="A9" s="121">
        <v>5905</v>
      </c>
      <c r="B9" s="124">
        <v>44582</v>
      </c>
      <c r="C9" s="125" t="s">
        <v>49</v>
      </c>
      <c r="D9" s="125" t="s">
        <v>47</v>
      </c>
      <c r="E9" s="233" t="s">
        <v>155</v>
      </c>
      <c r="F9" s="110">
        <v>59</v>
      </c>
      <c r="G9" s="165" t="s">
        <v>121</v>
      </c>
    </row>
    <row r="10" spans="1:9" ht="81.75" customHeight="1" x14ac:dyDescent="0.2">
      <c r="A10" s="121">
        <v>5906</v>
      </c>
      <c r="B10" s="124">
        <v>44582</v>
      </c>
      <c r="C10" s="125" t="s">
        <v>282</v>
      </c>
      <c r="D10" s="125" t="s">
        <v>48</v>
      </c>
      <c r="E10" s="233" t="s">
        <v>156</v>
      </c>
      <c r="F10" s="110">
        <v>59</v>
      </c>
      <c r="G10" s="165" t="s">
        <v>121</v>
      </c>
    </row>
    <row r="11" spans="1:9" ht="41.25" customHeight="1" x14ac:dyDescent="0.2">
      <c r="A11" s="121">
        <v>5907</v>
      </c>
      <c r="B11" s="124">
        <v>44582</v>
      </c>
      <c r="C11" s="125" t="s">
        <v>112</v>
      </c>
      <c r="D11" s="125" t="s">
        <v>157</v>
      </c>
      <c r="E11" s="233" t="s">
        <v>158</v>
      </c>
      <c r="F11" s="110">
        <v>148</v>
      </c>
      <c r="G11" s="165" t="s">
        <v>121</v>
      </c>
    </row>
    <row r="12" spans="1:9" ht="42" customHeight="1" x14ac:dyDescent="0.2">
      <c r="A12" s="121">
        <v>5908</v>
      </c>
      <c r="B12" s="124">
        <v>44582</v>
      </c>
      <c r="C12" s="125" t="s">
        <v>159</v>
      </c>
      <c r="D12" s="125" t="s">
        <v>160</v>
      </c>
      <c r="E12" s="233" t="s">
        <v>161</v>
      </c>
      <c r="F12" s="110">
        <v>148</v>
      </c>
      <c r="G12" s="165" t="s">
        <v>121</v>
      </c>
    </row>
    <row r="13" spans="1:9" ht="82.5" customHeight="1" x14ac:dyDescent="0.2">
      <c r="A13" s="121">
        <v>5920</v>
      </c>
      <c r="B13" s="124">
        <v>44588</v>
      </c>
      <c r="C13" s="125" t="s">
        <v>282</v>
      </c>
      <c r="D13" s="125" t="s">
        <v>48</v>
      </c>
      <c r="E13" s="233" t="s">
        <v>162</v>
      </c>
      <c r="F13" s="110">
        <v>16</v>
      </c>
      <c r="G13" s="111" t="s">
        <v>129</v>
      </c>
    </row>
    <row r="14" spans="1:9" ht="16.5" x14ac:dyDescent="0.25">
      <c r="A14" s="40"/>
      <c r="B14" s="17"/>
      <c r="C14" s="17"/>
      <c r="D14" s="17"/>
      <c r="E14" s="79" t="s">
        <v>26</v>
      </c>
      <c r="F14" s="113">
        <f>SUM(F9:F13)</f>
        <v>430</v>
      </c>
      <c r="G14" s="18"/>
    </row>
    <row r="15" spans="1:9" ht="16.5" x14ac:dyDescent="0.25">
      <c r="A15" s="40"/>
      <c r="B15" s="17"/>
      <c r="C15" s="17"/>
      <c r="D15" s="17"/>
      <c r="E15" s="173"/>
      <c r="F15" s="174"/>
      <c r="G15" s="18"/>
    </row>
    <row r="16" spans="1:9" ht="15.75" thickBot="1" x14ac:dyDescent="0.25">
      <c r="A16" s="166"/>
      <c r="B16" s="166"/>
      <c r="C16" s="166"/>
      <c r="D16" s="166"/>
      <c r="E16" s="166"/>
      <c r="F16" s="166"/>
      <c r="G16" s="167"/>
    </row>
    <row r="17" spans="1:7" ht="15.75" thickTop="1" x14ac:dyDescent="0.2"/>
    <row r="19" spans="1:7" ht="18" x14ac:dyDescent="0.25">
      <c r="A19" s="397" t="s">
        <v>9</v>
      </c>
      <c r="B19" s="397"/>
      <c r="C19" s="397"/>
      <c r="D19" s="397"/>
      <c r="E19" s="397"/>
      <c r="F19" s="397"/>
      <c r="G19" s="397"/>
    </row>
    <row r="20" spans="1:7" ht="18" x14ac:dyDescent="0.25">
      <c r="A20" s="397" t="s">
        <v>23</v>
      </c>
      <c r="B20" s="397"/>
      <c r="C20" s="397"/>
      <c r="D20" s="397"/>
      <c r="E20" s="397"/>
      <c r="F20" s="397"/>
      <c r="G20" s="397"/>
    </row>
    <row r="21" spans="1:7" ht="18" x14ac:dyDescent="0.25">
      <c r="A21" s="397" t="s">
        <v>7</v>
      </c>
      <c r="B21" s="397"/>
      <c r="C21" s="397"/>
      <c r="D21" s="397"/>
      <c r="E21" s="397"/>
      <c r="F21" s="397"/>
      <c r="G21" s="397"/>
    </row>
    <row r="22" spans="1:7" ht="18" x14ac:dyDescent="0.25">
      <c r="A22" s="397" t="s">
        <v>39</v>
      </c>
      <c r="B22" s="397"/>
      <c r="C22" s="397"/>
      <c r="D22" s="397"/>
      <c r="E22" s="397"/>
      <c r="F22" s="397"/>
      <c r="G22" s="397"/>
    </row>
    <row r="23" spans="1:7" ht="18" x14ac:dyDescent="0.25">
      <c r="A23" s="398" t="s">
        <v>163</v>
      </c>
      <c r="B23" s="398"/>
      <c r="C23" s="398"/>
      <c r="D23" s="398"/>
      <c r="E23" s="398"/>
      <c r="F23" s="398"/>
      <c r="G23" s="398"/>
    </row>
    <row r="24" spans="1:7" ht="18" x14ac:dyDescent="0.25">
      <c r="A24" s="156"/>
      <c r="B24" s="12"/>
      <c r="C24" s="12"/>
      <c r="D24" s="12"/>
      <c r="E24" s="12"/>
      <c r="F24" s="12"/>
      <c r="G24" s="12"/>
    </row>
    <row r="25" spans="1:7" x14ac:dyDescent="0.2">
      <c r="A25" s="396" t="s">
        <v>0</v>
      </c>
      <c r="B25" s="396"/>
      <c r="C25" s="396" t="s">
        <v>1</v>
      </c>
      <c r="D25" s="396" t="s">
        <v>2</v>
      </c>
      <c r="E25" s="396" t="s">
        <v>3</v>
      </c>
      <c r="F25" s="396" t="s">
        <v>4</v>
      </c>
      <c r="G25" s="395" t="s">
        <v>13</v>
      </c>
    </row>
    <row r="26" spans="1:7" x14ac:dyDescent="0.2">
      <c r="A26" s="157" t="s">
        <v>5</v>
      </c>
      <c r="B26" s="157" t="s">
        <v>6</v>
      </c>
      <c r="C26" s="396"/>
      <c r="D26" s="396"/>
      <c r="E26" s="396"/>
      <c r="F26" s="396"/>
      <c r="G26" s="395"/>
    </row>
    <row r="27" spans="1:7" ht="41.25" customHeight="1" x14ac:dyDescent="0.2">
      <c r="A27" s="61">
        <v>5926</v>
      </c>
      <c r="B27" s="168">
        <v>44596</v>
      </c>
      <c r="C27" s="130" t="s">
        <v>252</v>
      </c>
      <c r="D27" s="130" t="s">
        <v>58</v>
      </c>
      <c r="E27" s="233" t="s">
        <v>164</v>
      </c>
      <c r="F27" s="110">
        <v>16</v>
      </c>
      <c r="G27" s="165" t="s">
        <v>165</v>
      </c>
    </row>
    <row r="28" spans="1:7" ht="41.25" customHeight="1" x14ac:dyDescent="0.2">
      <c r="A28" s="61">
        <v>5927</v>
      </c>
      <c r="B28" s="168">
        <v>44596</v>
      </c>
      <c r="C28" s="130" t="s">
        <v>69</v>
      </c>
      <c r="D28" s="130" t="s">
        <v>166</v>
      </c>
      <c r="E28" s="233" t="s">
        <v>167</v>
      </c>
      <c r="F28" s="110">
        <v>16</v>
      </c>
      <c r="G28" s="165" t="s">
        <v>165</v>
      </c>
    </row>
    <row r="29" spans="1:7" ht="81" customHeight="1" x14ac:dyDescent="0.2">
      <c r="A29" s="61">
        <v>5929</v>
      </c>
      <c r="B29" s="168">
        <v>44600</v>
      </c>
      <c r="C29" s="130" t="s">
        <v>282</v>
      </c>
      <c r="D29" s="130" t="s">
        <v>48</v>
      </c>
      <c r="E29" s="233" t="s">
        <v>168</v>
      </c>
      <c r="F29" s="110">
        <v>16</v>
      </c>
      <c r="G29" s="165" t="s">
        <v>165</v>
      </c>
    </row>
    <row r="30" spans="1:7" ht="83.25" customHeight="1" x14ac:dyDescent="0.2">
      <c r="A30" s="61">
        <v>5931</v>
      </c>
      <c r="B30" s="168">
        <v>44603</v>
      </c>
      <c r="C30" s="130" t="s">
        <v>282</v>
      </c>
      <c r="D30" s="130" t="s">
        <v>48</v>
      </c>
      <c r="E30" s="233" t="s">
        <v>169</v>
      </c>
      <c r="F30" s="110">
        <v>16</v>
      </c>
      <c r="G30" s="165" t="s">
        <v>165</v>
      </c>
    </row>
    <row r="31" spans="1:7" ht="16.5" x14ac:dyDescent="0.25">
      <c r="A31" s="40"/>
      <c r="B31" s="17"/>
      <c r="C31" s="17"/>
      <c r="D31" s="17"/>
      <c r="E31" s="79" t="s">
        <v>26</v>
      </c>
      <c r="F31" s="113">
        <f>SUM(F27:F30)</f>
        <v>64</v>
      </c>
      <c r="G31" s="18"/>
    </row>
    <row r="32" spans="1:7" ht="16.5" x14ac:dyDescent="0.25">
      <c r="A32" s="40"/>
      <c r="B32" s="17"/>
      <c r="C32" s="17"/>
      <c r="D32" s="17"/>
      <c r="E32" s="17"/>
      <c r="F32" s="3"/>
      <c r="G32" s="18"/>
    </row>
    <row r="33" spans="1:7" ht="15.75" thickBot="1" x14ac:dyDescent="0.25">
      <c r="A33" s="166"/>
      <c r="B33" s="166"/>
      <c r="C33" s="166"/>
      <c r="D33" s="166"/>
      <c r="E33" s="166"/>
      <c r="F33" s="166"/>
      <c r="G33" s="167"/>
    </row>
    <row r="34" spans="1:7" ht="15.75" thickTop="1" x14ac:dyDescent="0.2">
      <c r="A34" s="169"/>
      <c r="B34" s="169"/>
      <c r="C34" s="169"/>
      <c r="D34" s="169"/>
      <c r="E34" s="169"/>
      <c r="F34" s="169"/>
      <c r="G34" s="170"/>
    </row>
    <row r="35" spans="1:7" x14ac:dyDescent="0.2">
      <c r="A35" s="169"/>
      <c r="B35" s="169"/>
      <c r="C35" s="169"/>
      <c r="D35" s="169"/>
      <c r="E35" s="169"/>
      <c r="F35" s="169"/>
      <c r="G35" s="170"/>
    </row>
    <row r="36" spans="1:7" x14ac:dyDescent="0.2">
      <c r="A36" s="169"/>
      <c r="B36" s="169"/>
      <c r="C36" s="169"/>
      <c r="D36" s="169"/>
      <c r="E36" s="169"/>
      <c r="F36" s="169"/>
      <c r="G36" s="170"/>
    </row>
    <row r="37" spans="1:7" x14ac:dyDescent="0.2">
      <c r="A37" s="169"/>
      <c r="B37" s="169"/>
      <c r="C37" s="169"/>
      <c r="D37" s="169"/>
      <c r="E37" s="169"/>
      <c r="F37" s="169"/>
      <c r="G37" s="170"/>
    </row>
    <row r="38" spans="1:7" x14ac:dyDescent="0.2">
      <c r="A38" s="169"/>
      <c r="B38" s="169"/>
      <c r="C38" s="169"/>
      <c r="D38" s="169"/>
      <c r="E38" s="169"/>
      <c r="F38" s="169"/>
      <c r="G38" s="170"/>
    </row>
    <row r="39" spans="1:7" x14ac:dyDescent="0.2">
      <c r="A39" s="169"/>
      <c r="B39" s="169"/>
      <c r="C39" s="169"/>
      <c r="D39" s="169"/>
      <c r="E39" s="169"/>
      <c r="F39" s="169"/>
      <c r="G39" s="170"/>
    </row>
    <row r="40" spans="1:7" x14ac:dyDescent="0.2">
      <c r="A40" s="169"/>
      <c r="B40" s="169"/>
      <c r="C40" s="169"/>
      <c r="D40" s="169"/>
      <c r="E40" s="169"/>
      <c r="F40" s="169"/>
      <c r="G40" s="170"/>
    </row>
    <row r="41" spans="1:7" x14ac:dyDescent="0.2">
      <c r="A41" s="169"/>
      <c r="B41" s="169"/>
      <c r="C41" s="169"/>
      <c r="D41" s="169"/>
      <c r="E41" s="169"/>
      <c r="F41" s="169"/>
      <c r="G41" s="170"/>
    </row>
    <row r="42" spans="1:7" x14ac:dyDescent="0.2">
      <c r="A42" s="169"/>
      <c r="B42" s="169"/>
      <c r="C42" s="169"/>
      <c r="D42" s="169"/>
      <c r="E42" s="169"/>
      <c r="F42" s="169"/>
      <c r="G42" s="170"/>
    </row>
    <row r="43" spans="1:7" x14ac:dyDescent="0.2">
      <c r="A43" s="169"/>
      <c r="B43" s="169"/>
      <c r="C43" s="169"/>
      <c r="D43" s="169"/>
      <c r="E43" s="169"/>
      <c r="F43" s="169"/>
      <c r="G43" s="170"/>
    </row>
    <row r="44" spans="1:7" ht="18" x14ac:dyDescent="0.25">
      <c r="A44" s="397" t="s">
        <v>9</v>
      </c>
      <c r="B44" s="397"/>
      <c r="C44" s="397"/>
      <c r="D44" s="397"/>
      <c r="E44" s="397"/>
      <c r="F44" s="397"/>
      <c r="G44" s="397"/>
    </row>
    <row r="45" spans="1:7" ht="18" x14ac:dyDescent="0.25">
      <c r="A45" s="397" t="s">
        <v>23</v>
      </c>
      <c r="B45" s="397"/>
      <c r="C45" s="397"/>
      <c r="D45" s="397"/>
      <c r="E45" s="397"/>
      <c r="F45" s="397"/>
      <c r="G45" s="397"/>
    </row>
    <row r="46" spans="1:7" ht="18" x14ac:dyDescent="0.25">
      <c r="A46" s="397" t="s">
        <v>7</v>
      </c>
      <c r="B46" s="397"/>
      <c r="C46" s="397"/>
      <c r="D46" s="397"/>
      <c r="E46" s="397"/>
      <c r="F46" s="397"/>
      <c r="G46" s="397"/>
    </row>
    <row r="47" spans="1:7" ht="18" x14ac:dyDescent="0.25">
      <c r="A47" s="397" t="s">
        <v>39</v>
      </c>
      <c r="B47" s="397"/>
      <c r="C47" s="397"/>
      <c r="D47" s="397"/>
      <c r="E47" s="397"/>
      <c r="F47" s="397"/>
      <c r="G47" s="397"/>
    </row>
    <row r="48" spans="1:7" ht="18" x14ac:dyDescent="0.25">
      <c r="A48" s="398" t="s">
        <v>68</v>
      </c>
      <c r="B48" s="398"/>
      <c r="C48" s="398"/>
      <c r="D48" s="398"/>
      <c r="E48" s="398"/>
      <c r="F48" s="398"/>
      <c r="G48" s="398"/>
    </row>
    <row r="49" spans="1:7" ht="11.25" customHeight="1" x14ac:dyDescent="0.25">
      <c r="A49" s="146"/>
      <c r="B49" s="12"/>
      <c r="C49" s="12"/>
      <c r="D49" s="12"/>
      <c r="E49" s="12"/>
      <c r="F49" s="12"/>
      <c r="G49" s="12"/>
    </row>
    <row r="50" spans="1:7" ht="15" customHeight="1" x14ac:dyDescent="0.2">
      <c r="A50" s="396" t="s">
        <v>0</v>
      </c>
      <c r="B50" s="396"/>
      <c r="C50" s="396" t="s">
        <v>1</v>
      </c>
      <c r="D50" s="396" t="s">
        <v>2</v>
      </c>
      <c r="E50" s="396" t="s">
        <v>3</v>
      </c>
      <c r="F50" s="396" t="s">
        <v>4</v>
      </c>
      <c r="G50" s="395" t="s">
        <v>13</v>
      </c>
    </row>
    <row r="51" spans="1:7" x14ac:dyDescent="0.2">
      <c r="A51" s="147" t="s">
        <v>5</v>
      </c>
      <c r="B51" s="147" t="s">
        <v>6</v>
      </c>
      <c r="C51" s="396"/>
      <c r="D51" s="396"/>
      <c r="E51" s="396"/>
      <c r="F51" s="396"/>
      <c r="G51" s="395"/>
    </row>
    <row r="52" spans="1:7" s="77" customFormat="1" ht="84" customHeight="1" x14ac:dyDescent="0.2">
      <c r="A52" s="121">
        <v>5942</v>
      </c>
      <c r="B52" s="153">
        <v>44627</v>
      </c>
      <c r="C52" s="125" t="s">
        <v>70</v>
      </c>
      <c r="D52" s="125" t="s">
        <v>55</v>
      </c>
      <c r="E52" s="233" t="s">
        <v>73</v>
      </c>
      <c r="F52" s="175">
        <v>77</v>
      </c>
      <c r="G52" s="154" t="s">
        <v>77</v>
      </c>
    </row>
    <row r="53" spans="1:7" s="77" customFormat="1" ht="84" customHeight="1" x14ac:dyDescent="0.2">
      <c r="A53" s="121">
        <v>5943</v>
      </c>
      <c r="B53" s="153">
        <v>44627</v>
      </c>
      <c r="C53" s="125" t="s">
        <v>351</v>
      </c>
      <c r="D53" s="125" t="s">
        <v>66</v>
      </c>
      <c r="E53" s="233" t="s">
        <v>73</v>
      </c>
      <c r="F53" s="175">
        <v>32</v>
      </c>
      <c r="G53" s="154" t="s">
        <v>77</v>
      </c>
    </row>
    <row r="54" spans="1:7" s="77" customFormat="1" ht="82.5" customHeight="1" x14ac:dyDescent="0.2">
      <c r="A54" s="121">
        <v>5944</v>
      </c>
      <c r="B54" s="153">
        <v>44627</v>
      </c>
      <c r="C54" s="125" t="s">
        <v>71</v>
      </c>
      <c r="D54" s="125" t="s">
        <v>74</v>
      </c>
      <c r="E54" s="233" t="s">
        <v>73</v>
      </c>
      <c r="F54" s="175">
        <v>32</v>
      </c>
      <c r="G54" s="154" t="s">
        <v>77</v>
      </c>
    </row>
    <row r="55" spans="1:7" s="77" customFormat="1" ht="82.5" customHeight="1" x14ac:dyDescent="0.2">
      <c r="A55" s="121">
        <v>5945</v>
      </c>
      <c r="B55" s="153">
        <v>44628</v>
      </c>
      <c r="C55" s="125" t="s">
        <v>72</v>
      </c>
      <c r="D55" s="125" t="s">
        <v>53</v>
      </c>
      <c r="E55" s="233" t="s">
        <v>75</v>
      </c>
      <c r="F55" s="175">
        <v>123.56</v>
      </c>
      <c r="G55" s="154" t="s">
        <v>77</v>
      </c>
    </row>
    <row r="56" spans="1:7" s="77" customFormat="1" ht="54" customHeight="1" x14ac:dyDescent="0.2">
      <c r="A56" s="121">
        <v>5946</v>
      </c>
      <c r="B56" s="153">
        <v>44628</v>
      </c>
      <c r="C56" s="125" t="s">
        <v>69</v>
      </c>
      <c r="D56" s="125" t="s">
        <v>57</v>
      </c>
      <c r="E56" s="233" t="s">
        <v>76</v>
      </c>
      <c r="F56" s="175">
        <v>78.56</v>
      </c>
      <c r="G56" s="154" t="s">
        <v>77</v>
      </c>
    </row>
    <row r="57" spans="1:7" s="77" customFormat="1" ht="54" customHeight="1" x14ac:dyDescent="0.2">
      <c r="A57" s="121">
        <v>5947</v>
      </c>
      <c r="B57" s="153">
        <v>44628</v>
      </c>
      <c r="C57" s="125" t="s">
        <v>252</v>
      </c>
      <c r="D57" s="125" t="s">
        <v>58</v>
      </c>
      <c r="E57" s="233" t="s">
        <v>144</v>
      </c>
      <c r="F57" s="175">
        <v>78.56</v>
      </c>
      <c r="G57" s="154" t="s">
        <v>77</v>
      </c>
    </row>
    <row r="58" spans="1:7" s="77" customFormat="1" ht="81" customHeight="1" x14ac:dyDescent="0.2">
      <c r="A58" s="121">
        <v>5949</v>
      </c>
      <c r="B58" s="153">
        <v>44629</v>
      </c>
      <c r="C58" s="125" t="s">
        <v>35</v>
      </c>
      <c r="D58" s="125" t="s">
        <v>56</v>
      </c>
      <c r="E58" s="233" t="s">
        <v>78</v>
      </c>
      <c r="F58" s="175">
        <v>62.56</v>
      </c>
      <c r="G58" s="154" t="s">
        <v>77</v>
      </c>
    </row>
    <row r="59" spans="1:7" s="77" customFormat="1" ht="81" customHeight="1" x14ac:dyDescent="0.2">
      <c r="A59" s="121">
        <v>5950</v>
      </c>
      <c r="B59" s="153">
        <v>44629</v>
      </c>
      <c r="C59" s="125" t="s">
        <v>281</v>
      </c>
      <c r="D59" s="125" t="s">
        <v>79</v>
      </c>
      <c r="E59" s="233" t="s">
        <v>78</v>
      </c>
      <c r="F59" s="175">
        <v>62.56</v>
      </c>
      <c r="G59" s="154" t="s">
        <v>77</v>
      </c>
    </row>
    <row r="60" spans="1:7" s="77" customFormat="1" ht="81.75" customHeight="1" x14ac:dyDescent="0.2">
      <c r="A60" s="121">
        <v>5952</v>
      </c>
      <c r="B60" s="153">
        <v>44629</v>
      </c>
      <c r="C60" s="125" t="s">
        <v>80</v>
      </c>
      <c r="D60" s="125" t="s">
        <v>51</v>
      </c>
      <c r="E60" s="233" t="s">
        <v>81</v>
      </c>
      <c r="F60" s="175">
        <v>62.56</v>
      </c>
      <c r="G60" s="154" t="s">
        <v>77</v>
      </c>
    </row>
    <row r="61" spans="1:7" s="77" customFormat="1" ht="84" customHeight="1" x14ac:dyDescent="0.2">
      <c r="A61" s="121">
        <v>5953</v>
      </c>
      <c r="B61" s="153">
        <v>44629</v>
      </c>
      <c r="C61" s="125" t="s">
        <v>62</v>
      </c>
      <c r="D61" s="125" t="s">
        <v>65</v>
      </c>
      <c r="E61" s="233" t="s">
        <v>82</v>
      </c>
      <c r="F61" s="175">
        <v>16</v>
      </c>
      <c r="G61" s="154" t="s">
        <v>77</v>
      </c>
    </row>
    <row r="62" spans="1:7" s="77" customFormat="1" ht="83.25" customHeight="1" x14ac:dyDescent="0.2">
      <c r="A62" s="121">
        <v>5954</v>
      </c>
      <c r="B62" s="153">
        <v>44629</v>
      </c>
      <c r="C62" s="125" t="s">
        <v>49</v>
      </c>
      <c r="D62" s="125" t="s">
        <v>47</v>
      </c>
      <c r="E62" s="233" t="s">
        <v>87</v>
      </c>
      <c r="F62" s="175">
        <v>106.56</v>
      </c>
      <c r="G62" s="154" t="s">
        <v>91</v>
      </c>
    </row>
    <row r="63" spans="1:7" s="77" customFormat="1" ht="80.25" customHeight="1" x14ac:dyDescent="0.2">
      <c r="A63" s="121">
        <v>5955</v>
      </c>
      <c r="B63" s="153">
        <v>44629</v>
      </c>
      <c r="C63" s="125" t="s">
        <v>83</v>
      </c>
      <c r="D63" s="125" t="s">
        <v>86</v>
      </c>
      <c r="E63" s="233" t="s">
        <v>87</v>
      </c>
      <c r="F63" s="175">
        <v>80</v>
      </c>
      <c r="G63" s="154" t="s">
        <v>89</v>
      </c>
    </row>
    <row r="64" spans="1:7" s="77" customFormat="1" ht="83.25" customHeight="1" x14ac:dyDescent="0.2">
      <c r="A64" s="121">
        <v>5956</v>
      </c>
      <c r="B64" s="153">
        <v>44629</v>
      </c>
      <c r="C64" s="125" t="s">
        <v>84</v>
      </c>
      <c r="D64" s="125" t="s">
        <v>60</v>
      </c>
      <c r="E64" s="233" t="s">
        <v>88</v>
      </c>
      <c r="F64" s="175">
        <v>16</v>
      </c>
      <c r="G64" s="154" t="s">
        <v>89</v>
      </c>
    </row>
    <row r="65" spans="1:7" s="77" customFormat="1" ht="83.25" customHeight="1" x14ac:dyDescent="0.2">
      <c r="A65" s="121">
        <v>5957</v>
      </c>
      <c r="B65" s="153">
        <v>44629</v>
      </c>
      <c r="C65" s="125" t="s">
        <v>85</v>
      </c>
      <c r="D65" s="125" t="s">
        <v>54</v>
      </c>
      <c r="E65" s="233" t="s">
        <v>78</v>
      </c>
      <c r="F65" s="175">
        <v>62.56</v>
      </c>
      <c r="G65" s="154" t="s">
        <v>89</v>
      </c>
    </row>
    <row r="66" spans="1:7" s="77" customFormat="1" ht="84" customHeight="1" x14ac:dyDescent="0.2">
      <c r="A66" s="121">
        <v>5960</v>
      </c>
      <c r="B66" s="153">
        <v>44629</v>
      </c>
      <c r="C66" s="125" t="s">
        <v>90</v>
      </c>
      <c r="D66" s="125" t="s">
        <v>52</v>
      </c>
      <c r="E66" s="233" t="s">
        <v>143</v>
      </c>
      <c r="F66" s="175">
        <v>260</v>
      </c>
      <c r="G66" s="154" t="s">
        <v>89</v>
      </c>
    </row>
    <row r="67" spans="1:7" s="77" customFormat="1" ht="82.5" customHeight="1" x14ac:dyDescent="0.2">
      <c r="A67" s="121">
        <v>5961</v>
      </c>
      <c r="B67" s="153">
        <v>44633</v>
      </c>
      <c r="C67" s="125" t="s">
        <v>105</v>
      </c>
      <c r="D67" s="125" t="s">
        <v>107</v>
      </c>
      <c r="E67" s="233" t="s">
        <v>108</v>
      </c>
      <c r="F67" s="175">
        <v>180</v>
      </c>
      <c r="G67" s="154" t="s">
        <v>111</v>
      </c>
    </row>
    <row r="68" spans="1:7" s="77" customFormat="1" ht="42" customHeight="1" x14ac:dyDescent="0.2">
      <c r="A68" s="121">
        <v>5962</v>
      </c>
      <c r="B68" s="153">
        <v>44633</v>
      </c>
      <c r="C68" s="125" t="s">
        <v>71</v>
      </c>
      <c r="D68" s="125" t="s">
        <v>74</v>
      </c>
      <c r="E68" s="233" t="s">
        <v>109</v>
      </c>
      <c r="F68" s="175">
        <v>180</v>
      </c>
      <c r="G68" s="154" t="s">
        <v>111</v>
      </c>
    </row>
    <row r="69" spans="1:7" s="77" customFormat="1" ht="42" customHeight="1" x14ac:dyDescent="0.2">
      <c r="A69" s="121">
        <v>5963</v>
      </c>
      <c r="B69" s="153">
        <v>44633</v>
      </c>
      <c r="C69" s="125" t="s">
        <v>106</v>
      </c>
      <c r="D69" s="125" t="s">
        <v>110</v>
      </c>
      <c r="E69" s="233" t="s">
        <v>109</v>
      </c>
      <c r="F69" s="175">
        <v>180</v>
      </c>
      <c r="G69" s="154" t="s">
        <v>111</v>
      </c>
    </row>
    <row r="70" spans="1:7" s="77" customFormat="1" ht="81.75" customHeight="1" x14ac:dyDescent="0.2">
      <c r="A70" s="121">
        <v>5964</v>
      </c>
      <c r="B70" s="153">
        <v>44634</v>
      </c>
      <c r="C70" s="125" t="s">
        <v>92</v>
      </c>
      <c r="D70" s="125" t="s">
        <v>61</v>
      </c>
      <c r="E70" s="233" t="s">
        <v>94</v>
      </c>
      <c r="F70" s="175">
        <v>199</v>
      </c>
      <c r="G70" s="154" t="s">
        <v>91</v>
      </c>
    </row>
    <row r="71" spans="1:7" s="77" customFormat="1" ht="81.75" customHeight="1" x14ac:dyDescent="0.2">
      <c r="A71" s="121">
        <v>5965</v>
      </c>
      <c r="B71" s="153">
        <v>44634</v>
      </c>
      <c r="C71" s="125" t="s">
        <v>282</v>
      </c>
      <c r="D71" s="125" t="s">
        <v>48</v>
      </c>
      <c r="E71" s="233" t="s">
        <v>95</v>
      </c>
      <c r="F71" s="175">
        <v>108</v>
      </c>
      <c r="G71" s="154" t="s">
        <v>91</v>
      </c>
    </row>
    <row r="72" spans="1:7" s="77" customFormat="1" ht="96.75" customHeight="1" x14ac:dyDescent="0.2">
      <c r="A72" s="121">
        <v>5966</v>
      </c>
      <c r="B72" s="153">
        <v>44634</v>
      </c>
      <c r="C72" s="125" t="s">
        <v>64</v>
      </c>
      <c r="D72" s="125" t="s">
        <v>67</v>
      </c>
      <c r="E72" s="233" t="s">
        <v>96</v>
      </c>
      <c r="F72" s="175">
        <v>16</v>
      </c>
      <c r="G72" s="154" t="s">
        <v>91</v>
      </c>
    </row>
    <row r="73" spans="1:7" s="77" customFormat="1" ht="98.25" customHeight="1" x14ac:dyDescent="0.2">
      <c r="A73" s="121">
        <v>5967</v>
      </c>
      <c r="B73" s="153">
        <v>44634</v>
      </c>
      <c r="C73" s="125" t="s">
        <v>70</v>
      </c>
      <c r="D73" s="125" t="s">
        <v>55</v>
      </c>
      <c r="E73" s="233" t="s">
        <v>96</v>
      </c>
      <c r="F73" s="175">
        <v>16</v>
      </c>
      <c r="G73" s="154" t="s">
        <v>91</v>
      </c>
    </row>
    <row r="74" spans="1:7" s="77" customFormat="1" ht="84.75" customHeight="1" x14ac:dyDescent="0.2">
      <c r="A74" s="121">
        <v>5968</v>
      </c>
      <c r="B74" s="153">
        <v>44634</v>
      </c>
      <c r="C74" s="125" t="s">
        <v>93</v>
      </c>
      <c r="D74" s="125" t="s">
        <v>97</v>
      </c>
      <c r="E74" s="233" t="s">
        <v>94</v>
      </c>
      <c r="F74" s="175">
        <v>64</v>
      </c>
      <c r="G74" s="154" t="s">
        <v>91</v>
      </c>
    </row>
    <row r="75" spans="1:7" ht="84" customHeight="1" x14ac:dyDescent="0.2">
      <c r="A75" s="121">
        <v>5974</v>
      </c>
      <c r="B75" s="153">
        <v>44636</v>
      </c>
      <c r="C75" s="125" t="s">
        <v>98</v>
      </c>
      <c r="D75" s="125" t="s">
        <v>99</v>
      </c>
      <c r="E75" s="233" t="s">
        <v>100</v>
      </c>
      <c r="F75" s="175">
        <v>244</v>
      </c>
      <c r="G75" s="154" t="s">
        <v>104</v>
      </c>
    </row>
    <row r="76" spans="1:7" ht="81.75" customHeight="1" x14ac:dyDescent="0.2">
      <c r="A76" s="121">
        <v>5975</v>
      </c>
      <c r="B76" s="153">
        <v>44636</v>
      </c>
      <c r="C76" s="125" t="s">
        <v>254</v>
      </c>
      <c r="D76" s="125" t="s">
        <v>101</v>
      </c>
      <c r="E76" s="233" t="s">
        <v>100</v>
      </c>
      <c r="F76" s="175">
        <v>64</v>
      </c>
      <c r="G76" s="154" t="s">
        <v>104</v>
      </c>
    </row>
    <row r="77" spans="1:7" ht="96.75" customHeight="1" x14ac:dyDescent="0.2">
      <c r="A77" s="121">
        <v>5976</v>
      </c>
      <c r="B77" s="153">
        <v>44636</v>
      </c>
      <c r="C77" s="125" t="s">
        <v>62</v>
      </c>
      <c r="D77" s="125" t="s">
        <v>65</v>
      </c>
      <c r="E77" s="233" t="s">
        <v>102</v>
      </c>
      <c r="F77" s="175">
        <v>16</v>
      </c>
      <c r="G77" s="154" t="s">
        <v>104</v>
      </c>
    </row>
    <row r="78" spans="1:7" ht="96" customHeight="1" x14ac:dyDescent="0.2">
      <c r="A78" s="121">
        <v>5977</v>
      </c>
      <c r="B78" s="153">
        <v>44636</v>
      </c>
      <c r="C78" s="125" t="s">
        <v>194</v>
      </c>
      <c r="D78" s="125" t="s">
        <v>103</v>
      </c>
      <c r="E78" s="233" t="s">
        <v>102</v>
      </c>
      <c r="F78" s="175">
        <v>16</v>
      </c>
      <c r="G78" s="154" t="s">
        <v>104</v>
      </c>
    </row>
    <row r="79" spans="1:7" ht="101.25" customHeight="1" x14ac:dyDescent="0.2">
      <c r="A79" s="121">
        <v>5980</v>
      </c>
      <c r="B79" s="153">
        <v>44638</v>
      </c>
      <c r="C79" s="125" t="s">
        <v>194</v>
      </c>
      <c r="D79" s="125" t="s">
        <v>103</v>
      </c>
      <c r="E79" s="233" t="s">
        <v>118</v>
      </c>
      <c r="F79" s="175">
        <v>16</v>
      </c>
      <c r="G79" s="154" t="s">
        <v>111</v>
      </c>
    </row>
    <row r="80" spans="1:7" ht="42" customHeight="1" x14ac:dyDescent="0.2">
      <c r="A80" s="121">
        <v>5981</v>
      </c>
      <c r="B80" s="153">
        <v>44638</v>
      </c>
      <c r="C80" s="125" t="s">
        <v>112</v>
      </c>
      <c r="D80" s="125" t="s">
        <v>114</v>
      </c>
      <c r="E80" s="233" t="s">
        <v>115</v>
      </c>
      <c r="F80" s="175">
        <v>93</v>
      </c>
      <c r="G80" s="154" t="s">
        <v>111</v>
      </c>
    </row>
    <row r="81" spans="1:7" ht="42.75" customHeight="1" x14ac:dyDescent="0.2">
      <c r="A81" s="121">
        <v>5982</v>
      </c>
      <c r="B81" s="153">
        <v>44638</v>
      </c>
      <c r="C81" s="125" t="s">
        <v>113</v>
      </c>
      <c r="D81" s="125" t="s">
        <v>116</v>
      </c>
      <c r="E81" s="233" t="s">
        <v>117</v>
      </c>
      <c r="F81" s="175">
        <v>93</v>
      </c>
      <c r="G81" s="154" t="s">
        <v>111</v>
      </c>
    </row>
    <row r="82" spans="1:7" ht="96.75" customHeight="1" x14ac:dyDescent="0.2">
      <c r="A82" s="121">
        <v>5983</v>
      </c>
      <c r="B82" s="153">
        <v>44638</v>
      </c>
      <c r="C82" s="125" t="s">
        <v>84</v>
      </c>
      <c r="D82" s="125" t="s">
        <v>60</v>
      </c>
      <c r="E82" s="233" t="s">
        <v>118</v>
      </c>
      <c r="F82" s="175">
        <v>16</v>
      </c>
      <c r="G82" s="154" t="s">
        <v>111</v>
      </c>
    </row>
    <row r="83" spans="1:7" ht="54.75" customHeight="1" x14ac:dyDescent="0.2">
      <c r="A83" s="121">
        <v>5984</v>
      </c>
      <c r="B83" s="153">
        <v>44642</v>
      </c>
      <c r="C83" s="125" t="s">
        <v>69</v>
      </c>
      <c r="D83" s="125" t="s">
        <v>57</v>
      </c>
      <c r="E83" s="233" t="s">
        <v>119</v>
      </c>
      <c r="F83" s="175">
        <v>6</v>
      </c>
      <c r="G83" s="154" t="s">
        <v>111</v>
      </c>
    </row>
    <row r="84" spans="1:7" ht="57.75" customHeight="1" x14ac:dyDescent="0.2">
      <c r="A84" s="121">
        <v>5985</v>
      </c>
      <c r="B84" s="153">
        <v>44642</v>
      </c>
      <c r="C84" s="125" t="s">
        <v>252</v>
      </c>
      <c r="D84" s="125" t="s">
        <v>58</v>
      </c>
      <c r="E84" s="233" t="s">
        <v>145</v>
      </c>
      <c r="F84" s="175">
        <v>6</v>
      </c>
      <c r="G84" s="154" t="s">
        <v>111</v>
      </c>
    </row>
    <row r="85" spans="1:7" ht="57" customHeight="1" x14ac:dyDescent="0.2">
      <c r="A85" s="121">
        <v>5989</v>
      </c>
      <c r="B85" s="153">
        <v>44645</v>
      </c>
      <c r="C85" s="125" t="s">
        <v>252</v>
      </c>
      <c r="D85" s="125" t="s">
        <v>58</v>
      </c>
      <c r="E85" s="233" t="s">
        <v>146</v>
      </c>
      <c r="F85" s="175">
        <v>32</v>
      </c>
      <c r="G85" s="154" t="s">
        <v>111</v>
      </c>
    </row>
    <row r="86" spans="1:7" ht="54" customHeight="1" x14ac:dyDescent="0.2">
      <c r="A86" s="121">
        <v>5990</v>
      </c>
      <c r="B86" s="153">
        <v>44645</v>
      </c>
      <c r="C86" s="125" t="s">
        <v>69</v>
      </c>
      <c r="D86" s="125" t="s">
        <v>57</v>
      </c>
      <c r="E86" s="233" t="s">
        <v>120</v>
      </c>
      <c r="F86" s="175">
        <v>32</v>
      </c>
      <c r="G86" s="154" t="s">
        <v>111</v>
      </c>
    </row>
    <row r="87" spans="1:7" ht="16.5" customHeight="1" x14ac:dyDescent="0.25">
      <c r="A87" s="40"/>
      <c r="B87" s="17"/>
      <c r="C87" s="17"/>
      <c r="D87" s="17"/>
      <c r="E87" s="79" t="s">
        <v>26</v>
      </c>
      <c r="F87" s="113">
        <f>SUM(F52:F86)</f>
        <v>2727.4799999999996</v>
      </c>
      <c r="G87" s="18"/>
    </row>
    <row r="88" spans="1:7" ht="16.5" x14ac:dyDescent="0.2">
      <c r="A88" s="148"/>
      <c r="B88" s="148"/>
      <c r="C88" s="148"/>
      <c r="D88" s="148"/>
      <c r="E88" s="148"/>
      <c r="F88" s="18"/>
      <c r="G88" s="18"/>
    </row>
    <row r="89" spans="1:7" ht="16.5" hidden="1" x14ac:dyDescent="0.25">
      <c r="A89" s="19"/>
      <c r="B89" s="19"/>
      <c r="C89" s="17"/>
      <c r="D89" s="17"/>
      <c r="E89" s="17"/>
      <c r="F89" s="3"/>
      <c r="G89" s="2"/>
    </row>
    <row r="90" spans="1:7" ht="16.5" hidden="1" x14ac:dyDescent="0.25">
      <c r="A90" s="405" t="s">
        <v>12</v>
      </c>
      <c r="B90" s="405"/>
      <c r="C90" s="38"/>
      <c r="D90" s="38"/>
      <c r="E90" s="39"/>
      <c r="F90" s="3"/>
      <c r="G90" s="2"/>
    </row>
    <row r="91" spans="1:7" ht="16.5" hidden="1" x14ac:dyDescent="0.25">
      <c r="A91" s="32"/>
      <c r="B91" s="32"/>
      <c r="C91" s="405" t="s">
        <v>32</v>
      </c>
      <c r="D91" s="405"/>
      <c r="E91" s="405"/>
      <c r="F91" s="3"/>
      <c r="G91" s="2"/>
    </row>
    <row r="92" spans="1:7" ht="16.5" hidden="1" x14ac:dyDescent="0.25">
      <c r="A92" s="32"/>
      <c r="B92" s="32"/>
      <c r="C92" s="408" t="s">
        <v>33</v>
      </c>
      <c r="D92" s="408"/>
      <c r="E92" s="32"/>
      <c r="F92" s="3"/>
      <c r="G92" s="2"/>
    </row>
    <row r="93" spans="1:7" ht="16.5" hidden="1" x14ac:dyDescent="0.25">
      <c r="A93" s="32"/>
      <c r="B93" s="32"/>
      <c r="C93" s="149"/>
      <c r="D93" s="149"/>
      <c r="E93" s="32"/>
      <c r="F93" s="3"/>
      <c r="G93" s="2"/>
    </row>
    <row r="94" spans="1:7" ht="16.5" hidden="1" x14ac:dyDescent="0.25">
      <c r="A94" s="32"/>
      <c r="B94" s="32"/>
      <c r="C94" s="149"/>
      <c r="D94" s="149"/>
      <c r="E94" s="32"/>
      <c r="F94" s="3"/>
      <c r="G94" s="2"/>
    </row>
    <row r="95" spans="1:7" ht="16.5" hidden="1" x14ac:dyDescent="0.25">
      <c r="A95" s="32"/>
      <c r="B95" s="32"/>
      <c r="C95" s="149"/>
      <c r="D95" s="149"/>
      <c r="E95" s="32"/>
      <c r="F95" s="3"/>
      <c r="G95" s="2"/>
    </row>
    <row r="96" spans="1:7" ht="16.5" hidden="1" x14ac:dyDescent="0.25">
      <c r="A96" s="405" t="s">
        <v>11</v>
      </c>
      <c r="B96" s="405"/>
      <c r="C96" s="33"/>
      <c r="D96" s="33"/>
      <c r="E96" s="32"/>
      <c r="F96" s="3"/>
      <c r="G96" s="2"/>
    </row>
    <row r="97" spans="1:7" ht="16.5" hidden="1" x14ac:dyDescent="0.25">
      <c r="A97" s="32"/>
      <c r="B97" s="32"/>
      <c r="C97" s="409" t="s">
        <v>29</v>
      </c>
      <c r="D97" s="409"/>
      <c r="E97" s="149"/>
      <c r="F97" s="3"/>
      <c r="G97" s="2"/>
    </row>
    <row r="98" spans="1:7" ht="16.5" hidden="1" x14ac:dyDescent="0.25">
      <c r="A98" s="32"/>
      <c r="B98" s="32"/>
      <c r="C98" s="408" t="s">
        <v>30</v>
      </c>
      <c r="D98" s="408"/>
      <c r="E98" s="408"/>
      <c r="F98" s="3"/>
      <c r="G98" s="2"/>
    </row>
    <row r="99" spans="1:7" ht="16.5" hidden="1" x14ac:dyDescent="0.25">
      <c r="F99" s="3"/>
      <c r="G99" s="2"/>
    </row>
    <row r="100" spans="1:7" ht="16.5" hidden="1" x14ac:dyDescent="0.25">
      <c r="F100" s="3"/>
      <c r="G100" s="2"/>
    </row>
    <row r="101" spans="1:7" ht="16.5" hidden="1" x14ac:dyDescent="0.25">
      <c r="F101" s="3"/>
      <c r="G101" s="2"/>
    </row>
    <row r="102" spans="1:7" ht="16.5" hidden="1" x14ac:dyDescent="0.25">
      <c r="F102" s="3"/>
      <c r="G102" s="2"/>
    </row>
    <row r="103" spans="1:7" ht="16.5" hidden="1" x14ac:dyDescent="0.25">
      <c r="F103" s="3"/>
      <c r="G103" s="2"/>
    </row>
    <row r="104" spans="1:7" ht="16.5" hidden="1" x14ac:dyDescent="0.25">
      <c r="A104" s="406" t="s">
        <v>10</v>
      </c>
      <c r="B104" s="406"/>
      <c r="C104" s="410" t="s">
        <v>14</v>
      </c>
      <c r="D104" s="410"/>
      <c r="E104" s="410"/>
      <c r="F104" s="3"/>
      <c r="G104" s="2"/>
    </row>
    <row r="105" spans="1:7" ht="16.5" hidden="1" x14ac:dyDescent="0.25">
      <c r="A105" s="406"/>
      <c r="B105" s="406"/>
      <c r="C105" s="407" t="s">
        <v>25</v>
      </c>
      <c r="D105" s="407"/>
      <c r="E105" s="407"/>
      <c r="F105" s="3"/>
      <c r="G105" s="2"/>
    </row>
    <row r="106" spans="1:7" ht="16.5" hidden="1" x14ac:dyDescent="0.25">
      <c r="A106" s="36"/>
      <c r="B106" s="36"/>
      <c r="C106" s="47" t="s">
        <v>15</v>
      </c>
      <c r="D106" s="34"/>
      <c r="E106" s="35"/>
      <c r="F106" s="3"/>
      <c r="G106" s="2"/>
    </row>
    <row r="107" spans="1:7" ht="16.5" hidden="1" x14ac:dyDescent="0.25">
      <c r="B107" s="3"/>
      <c r="C107" s="3"/>
      <c r="D107" s="3"/>
      <c r="E107" s="3"/>
      <c r="F107" s="3"/>
      <c r="G107" s="2"/>
    </row>
    <row r="108" spans="1:7" ht="16.5" hidden="1" x14ac:dyDescent="0.25">
      <c r="A108" s="3"/>
      <c r="B108" s="3"/>
      <c r="C108" s="3"/>
      <c r="D108" s="3"/>
      <c r="E108" s="3"/>
      <c r="F108" s="3"/>
      <c r="G108" s="2"/>
    </row>
    <row r="109" spans="1:7" hidden="1" x14ac:dyDescent="0.2"/>
    <row r="110" spans="1:7" hidden="1" x14ac:dyDescent="0.2"/>
    <row r="111" spans="1:7" hidden="1" x14ac:dyDescent="0.2"/>
    <row r="112" spans="1:7" hidden="1" x14ac:dyDescent="0.2"/>
    <row r="113" spans="1:7" ht="15.75" thickBot="1" x14ac:dyDescent="0.25">
      <c r="A113" s="166"/>
      <c r="B113" s="166"/>
      <c r="C113" s="166"/>
      <c r="D113" s="166"/>
      <c r="E113" s="166"/>
      <c r="F113" s="166"/>
      <c r="G113" s="167"/>
    </row>
    <row r="114" spans="1:7" ht="15.75" thickTop="1" x14ac:dyDescent="0.2"/>
    <row r="116" spans="1:7" ht="18" x14ac:dyDescent="0.25">
      <c r="A116" s="397" t="s">
        <v>9</v>
      </c>
      <c r="B116" s="397"/>
      <c r="C116" s="397"/>
      <c r="D116" s="397"/>
      <c r="E116" s="397"/>
      <c r="F116" s="397"/>
      <c r="G116" s="397"/>
    </row>
    <row r="117" spans="1:7" ht="18" x14ac:dyDescent="0.25">
      <c r="A117" s="397" t="s">
        <v>23</v>
      </c>
      <c r="B117" s="397"/>
      <c r="C117" s="397"/>
      <c r="D117" s="397"/>
      <c r="E117" s="397"/>
      <c r="F117" s="397"/>
      <c r="G117" s="397"/>
    </row>
    <row r="118" spans="1:7" ht="18" x14ac:dyDescent="0.25">
      <c r="A118" s="397" t="s">
        <v>7</v>
      </c>
      <c r="B118" s="397"/>
      <c r="C118" s="397"/>
      <c r="D118" s="397"/>
      <c r="E118" s="397"/>
      <c r="F118" s="397"/>
      <c r="G118" s="397"/>
    </row>
    <row r="119" spans="1:7" ht="18" x14ac:dyDescent="0.25">
      <c r="A119" s="397" t="s">
        <v>39</v>
      </c>
      <c r="B119" s="397"/>
      <c r="C119" s="397"/>
      <c r="D119" s="397"/>
      <c r="E119" s="397"/>
      <c r="F119" s="397"/>
      <c r="G119" s="397"/>
    </row>
    <row r="120" spans="1:7" ht="18" x14ac:dyDescent="0.25">
      <c r="A120" s="398" t="s">
        <v>247</v>
      </c>
      <c r="B120" s="398"/>
      <c r="C120" s="398"/>
      <c r="D120" s="398"/>
      <c r="E120" s="398"/>
      <c r="F120" s="398"/>
      <c r="G120" s="398"/>
    </row>
    <row r="121" spans="1:7" ht="18" x14ac:dyDescent="0.25">
      <c r="A121" s="162"/>
      <c r="B121" s="12"/>
      <c r="C121" s="12"/>
      <c r="D121" s="12"/>
      <c r="E121" s="12"/>
      <c r="F121" s="12"/>
      <c r="G121" s="12"/>
    </row>
    <row r="122" spans="1:7" x14ac:dyDescent="0.2">
      <c r="A122" s="401" t="s">
        <v>0</v>
      </c>
      <c r="B122" s="402"/>
      <c r="C122" s="403" t="s">
        <v>1</v>
      </c>
      <c r="D122" s="403" t="s">
        <v>2</v>
      </c>
      <c r="E122" s="403" t="s">
        <v>3</v>
      </c>
      <c r="F122" s="403" t="s">
        <v>4</v>
      </c>
      <c r="G122" s="399" t="s">
        <v>13</v>
      </c>
    </row>
    <row r="123" spans="1:7" x14ac:dyDescent="0.2">
      <c r="A123" s="163" t="s">
        <v>5</v>
      </c>
      <c r="B123" s="163" t="s">
        <v>6</v>
      </c>
      <c r="C123" s="404"/>
      <c r="D123" s="404"/>
      <c r="E123" s="404"/>
      <c r="F123" s="404"/>
      <c r="G123" s="400"/>
    </row>
    <row r="124" spans="1:7" ht="84.75" customHeight="1" x14ac:dyDescent="0.2">
      <c r="A124" s="121">
        <v>6005</v>
      </c>
      <c r="B124" s="153">
        <v>44670</v>
      </c>
      <c r="C124" s="125" t="s">
        <v>191</v>
      </c>
      <c r="D124" s="121" t="s">
        <v>192</v>
      </c>
      <c r="E124" s="233" t="s">
        <v>248</v>
      </c>
      <c r="F124" s="175">
        <v>43.5</v>
      </c>
      <c r="G124" s="165" t="s">
        <v>249</v>
      </c>
    </row>
    <row r="125" spans="1:7" ht="86.25" customHeight="1" x14ac:dyDescent="0.2">
      <c r="A125" s="121">
        <v>6006</v>
      </c>
      <c r="B125" s="153">
        <v>44670</v>
      </c>
      <c r="C125" s="125" t="s">
        <v>199</v>
      </c>
      <c r="D125" s="125" t="s">
        <v>200</v>
      </c>
      <c r="E125" s="233" t="s">
        <v>248</v>
      </c>
      <c r="F125" s="175">
        <v>43.5</v>
      </c>
      <c r="G125" s="165" t="s">
        <v>249</v>
      </c>
    </row>
    <row r="126" spans="1:7" ht="81.75" customHeight="1" x14ac:dyDescent="0.2">
      <c r="A126" s="121">
        <v>6007</v>
      </c>
      <c r="B126" s="153">
        <v>44670</v>
      </c>
      <c r="C126" s="125" t="s">
        <v>231</v>
      </c>
      <c r="D126" s="125" t="s">
        <v>53</v>
      </c>
      <c r="E126" s="233" t="s">
        <v>250</v>
      </c>
      <c r="F126" s="175">
        <v>25</v>
      </c>
      <c r="G126" s="165" t="s">
        <v>249</v>
      </c>
    </row>
    <row r="127" spans="1:7" ht="81" customHeight="1" x14ac:dyDescent="0.2">
      <c r="A127" s="121">
        <v>6015</v>
      </c>
      <c r="B127" s="153">
        <v>44672</v>
      </c>
      <c r="C127" s="125" t="s">
        <v>231</v>
      </c>
      <c r="D127" s="125" t="s">
        <v>53</v>
      </c>
      <c r="E127" s="233" t="s">
        <v>251</v>
      </c>
      <c r="F127" s="175">
        <v>120.37</v>
      </c>
      <c r="G127" s="165" t="s">
        <v>249</v>
      </c>
    </row>
    <row r="128" spans="1:7" ht="78" customHeight="1" x14ac:dyDescent="0.2">
      <c r="A128" s="121">
        <v>6018</v>
      </c>
      <c r="B128" s="153">
        <v>44672</v>
      </c>
      <c r="C128" s="125" t="s">
        <v>252</v>
      </c>
      <c r="D128" s="125" t="s">
        <v>58</v>
      </c>
      <c r="E128" s="233" t="s">
        <v>253</v>
      </c>
      <c r="F128" s="175">
        <v>50.33</v>
      </c>
      <c r="G128" s="165" t="s">
        <v>38</v>
      </c>
    </row>
    <row r="129" spans="1:7" ht="75" customHeight="1" x14ac:dyDescent="0.2">
      <c r="A129" s="121">
        <v>6019</v>
      </c>
      <c r="B129" s="153">
        <v>44672</v>
      </c>
      <c r="C129" s="125" t="s">
        <v>254</v>
      </c>
      <c r="D129" s="125" t="s">
        <v>101</v>
      </c>
      <c r="E129" s="233" t="s">
        <v>253</v>
      </c>
      <c r="F129" s="175">
        <v>32</v>
      </c>
      <c r="G129" s="165" t="s">
        <v>38</v>
      </c>
    </row>
    <row r="130" spans="1:7" ht="71.25" customHeight="1" x14ac:dyDescent="0.2">
      <c r="A130" s="121">
        <v>6020</v>
      </c>
      <c r="B130" s="153">
        <v>44672</v>
      </c>
      <c r="C130" s="125" t="s">
        <v>71</v>
      </c>
      <c r="D130" s="125" t="s">
        <v>74</v>
      </c>
      <c r="E130" s="233" t="s">
        <v>253</v>
      </c>
      <c r="F130" s="175">
        <v>32</v>
      </c>
      <c r="G130" s="165" t="s">
        <v>38</v>
      </c>
    </row>
    <row r="131" spans="1:7" ht="71.25" customHeight="1" x14ac:dyDescent="0.2">
      <c r="A131" s="121">
        <v>6021</v>
      </c>
      <c r="B131" s="153">
        <v>44672</v>
      </c>
      <c r="C131" s="125" t="s">
        <v>255</v>
      </c>
      <c r="D131" s="125" t="s">
        <v>237</v>
      </c>
      <c r="E131" s="233" t="s">
        <v>253</v>
      </c>
      <c r="F131" s="175">
        <v>32</v>
      </c>
      <c r="G131" s="165" t="s">
        <v>38</v>
      </c>
    </row>
    <row r="132" spans="1:7" ht="71.25" customHeight="1" x14ac:dyDescent="0.2">
      <c r="A132" s="121">
        <v>6022</v>
      </c>
      <c r="B132" s="153">
        <v>44672</v>
      </c>
      <c r="C132" s="125" t="s">
        <v>256</v>
      </c>
      <c r="D132" s="125" t="s">
        <v>257</v>
      </c>
      <c r="E132" s="233" t="s">
        <v>253</v>
      </c>
      <c r="F132" s="175">
        <v>32</v>
      </c>
      <c r="G132" s="165" t="s">
        <v>38</v>
      </c>
    </row>
    <row r="133" spans="1:7" ht="71.25" customHeight="1" x14ac:dyDescent="0.2">
      <c r="A133" s="121">
        <v>6023</v>
      </c>
      <c r="B133" s="153">
        <v>44672</v>
      </c>
      <c r="C133" s="125" t="s">
        <v>258</v>
      </c>
      <c r="D133" s="125" t="s">
        <v>259</v>
      </c>
      <c r="E133" s="233" t="s">
        <v>253</v>
      </c>
      <c r="F133" s="175">
        <v>32</v>
      </c>
      <c r="G133" s="165" t="s">
        <v>38</v>
      </c>
    </row>
    <row r="134" spans="1:7" ht="71.25" customHeight="1" x14ac:dyDescent="0.2">
      <c r="A134" s="121">
        <v>6024</v>
      </c>
      <c r="B134" s="153">
        <v>44672</v>
      </c>
      <c r="C134" s="125" t="s">
        <v>260</v>
      </c>
      <c r="D134" s="125" t="s">
        <v>261</v>
      </c>
      <c r="E134" s="233" t="s">
        <v>253</v>
      </c>
      <c r="F134" s="175">
        <v>32</v>
      </c>
      <c r="G134" s="165" t="s">
        <v>38</v>
      </c>
    </row>
    <row r="135" spans="1:7" ht="71.25" customHeight="1" x14ac:dyDescent="0.2">
      <c r="A135" s="121">
        <v>6025</v>
      </c>
      <c r="B135" s="153">
        <v>44672</v>
      </c>
      <c r="C135" s="125" t="s">
        <v>262</v>
      </c>
      <c r="D135" s="125" t="s">
        <v>238</v>
      </c>
      <c r="E135" s="233" t="s">
        <v>253</v>
      </c>
      <c r="F135" s="175">
        <v>32</v>
      </c>
      <c r="G135" s="165" t="s">
        <v>38</v>
      </c>
    </row>
    <row r="136" spans="1:7" ht="71.25" customHeight="1" x14ac:dyDescent="0.2">
      <c r="A136" s="121">
        <v>6026</v>
      </c>
      <c r="B136" s="153">
        <v>44672</v>
      </c>
      <c r="C136" s="125" t="s">
        <v>69</v>
      </c>
      <c r="D136" s="125" t="s">
        <v>57</v>
      </c>
      <c r="E136" s="233" t="s">
        <v>253</v>
      </c>
      <c r="F136" s="175">
        <v>45.75</v>
      </c>
      <c r="G136" s="165" t="s">
        <v>38</v>
      </c>
    </row>
    <row r="137" spans="1:7" ht="71.25" customHeight="1" x14ac:dyDescent="0.2">
      <c r="A137" s="121">
        <v>6027</v>
      </c>
      <c r="B137" s="153">
        <v>44672</v>
      </c>
      <c r="C137" s="125" t="s">
        <v>70</v>
      </c>
      <c r="D137" s="125" t="s">
        <v>55</v>
      </c>
      <c r="E137" s="233" t="s">
        <v>253</v>
      </c>
      <c r="F137" s="175">
        <v>50.75</v>
      </c>
      <c r="G137" s="165" t="s">
        <v>38</v>
      </c>
    </row>
    <row r="138" spans="1:7" ht="71.25" customHeight="1" x14ac:dyDescent="0.2">
      <c r="A138" s="121">
        <v>6028</v>
      </c>
      <c r="B138" s="153">
        <v>44672</v>
      </c>
      <c r="C138" s="125" t="s">
        <v>263</v>
      </c>
      <c r="D138" s="125" t="s">
        <v>264</v>
      </c>
      <c r="E138" s="233" t="s">
        <v>253</v>
      </c>
      <c r="F138" s="175">
        <v>32</v>
      </c>
      <c r="G138" s="165" t="s">
        <v>38</v>
      </c>
    </row>
    <row r="139" spans="1:7" ht="71.25" customHeight="1" x14ac:dyDescent="0.2">
      <c r="A139" s="121">
        <v>6029</v>
      </c>
      <c r="B139" s="153">
        <v>44672</v>
      </c>
      <c r="C139" s="125" t="s">
        <v>265</v>
      </c>
      <c r="D139" s="125" t="s">
        <v>266</v>
      </c>
      <c r="E139" s="233" t="s">
        <v>253</v>
      </c>
      <c r="F139" s="175">
        <v>49.88</v>
      </c>
      <c r="G139" s="165" t="s">
        <v>38</v>
      </c>
    </row>
    <row r="140" spans="1:7" ht="71.25" customHeight="1" x14ac:dyDescent="0.2">
      <c r="A140" s="121">
        <v>6030</v>
      </c>
      <c r="B140" s="153">
        <v>44672</v>
      </c>
      <c r="C140" s="125" t="s">
        <v>35</v>
      </c>
      <c r="D140" s="125" t="s">
        <v>56</v>
      </c>
      <c r="E140" s="233" t="s">
        <v>253</v>
      </c>
      <c r="F140" s="175">
        <v>49.88</v>
      </c>
      <c r="G140" s="165" t="s">
        <v>38</v>
      </c>
    </row>
    <row r="141" spans="1:7" ht="71.25" customHeight="1" x14ac:dyDescent="0.2">
      <c r="A141" s="121">
        <v>6031</v>
      </c>
      <c r="B141" s="153">
        <v>44672</v>
      </c>
      <c r="C141" s="125" t="s">
        <v>267</v>
      </c>
      <c r="D141" s="125" t="s">
        <v>268</v>
      </c>
      <c r="E141" s="233" t="s">
        <v>253</v>
      </c>
      <c r="F141" s="175">
        <v>45.75</v>
      </c>
      <c r="G141" s="165" t="s">
        <v>38</v>
      </c>
    </row>
    <row r="142" spans="1:7" ht="71.25" customHeight="1" x14ac:dyDescent="0.2">
      <c r="A142" s="121">
        <v>6032</v>
      </c>
      <c r="B142" s="153">
        <v>44672</v>
      </c>
      <c r="C142" s="125" t="s">
        <v>269</v>
      </c>
      <c r="D142" s="125" t="s">
        <v>270</v>
      </c>
      <c r="E142" s="233" t="s">
        <v>253</v>
      </c>
      <c r="F142" s="175">
        <v>46.33</v>
      </c>
      <c r="G142" s="165" t="s">
        <v>38</v>
      </c>
    </row>
    <row r="143" spans="1:7" ht="71.25" customHeight="1" x14ac:dyDescent="0.2">
      <c r="A143" s="121">
        <v>6033</v>
      </c>
      <c r="B143" s="153">
        <v>44672</v>
      </c>
      <c r="C143" s="125" t="s">
        <v>194</v>
      </c>
      <c r="D143" s="125" t="s">
        <v>103</v>
      </c>
      <c r="E143" s="233" t="s">
        <v>253</v>
      </c>
      <c r="F143" s="175">
        <v>45.75</v>
      </c>
      <c r="G143" s="165" t="s">
        <v>38</v>
      </c>
    </row>
    <row r="144" spans="1:7" ht="71.25" customHeight="1" x14ac:dyDescent="0.2">
      <c r="A144" s="121">
        <v>6034</v>
      </c>
      <c r="B144" s="153">
        <v>44672</v>
      </c>
      <c r="C144" s="125" t="s">
        <v>271</v>
      </c>
      <c r="D144" s="125" t="s">
        <v>272</v>
      </c>
      <c r="E144" s="233" t="s">
        <v>253</v>
      </c>
      <c r="F144" s="175">
        <v>32</v>
      </c>
      <c r="G144" s="165" t="s">
        <v>38</v>
      </c>
    </row>
    <row r="145" spans="1:7" ht="71.25" customHeight="1" x14ac:dyDescent="0.2">
      <c r="A145" s="121">
        <v>6035</v>
      </c>
      <c r="B145" s="153">
        <v>44672</v>
      </c>
      <c r="C145" s="125" t="s">
        <v>128</v>
      </c>
      <c r="D145" s="125" t="s">
        <v>135</v>
      </c>
      <c r="E145" s="233" t="s">
        <v>253</v>
      </c>
      <c r="F145" s="175">
        <v>32</v>
      </c>
      <c r="G145" s="165" t="s">
        <v>38</v>
      </c>
    </row>
    <row r="146" spans="1:7" ht="71.25" customHeight="1" x14ac:dyDescent="0.2">
      <c r="A146" s="121">
        <v>6036</v>
      </c>
      <c r="B146" s="153">
        <v>44672</v>
      </c>
      <c r="C146" s="125" t="s">
        <v>273</v>
      </c>
      <c r="D146" s="125" t="s">
        <v>274</v>
      </c>
      <c r="E146" s="233" t="s">
        <v>253</v>
      </c>
      <c r="F146" s="175">
        <v>32</v>
      </c>
      <c r="G146" s="165" t="s">
        <v>38</v>
      </c>
    </row>
    <row r="147" spans="1:7" ht="71.25" customHeight="1" x14ac:dyDescent="0.2">
      <c r="A147" s="121">
        <v>6037</v>
      </c>
      <c r="B147" s="153">
        <v>44672</v>
      </c>
      <c r="C147" s="125" t="s">
        <v>275</v>
      </c>
      <c r="D147" s="125" t="s">
        <v>276</v>
      </c>
      <c r="E147" s="233" t="s">
        <v>253</v>
      </c>
      <c r="F147" s="175">
        <v>32</v>
      </c>
      <c r="G147" s="165" t="s">
        <v>38</v>
      </c>
    </row>
    <row r="148" spans="1:7" ht="71.25" customHeight="1" x14ac:dyDescent="0.2">
      <c r="A148" s="121">
        <v>6038</v>
      </c>
      <c r="B148" s="153">
        <v>44672</v>
      </c>
      <c r="C148" s="125" t="s">
        <v>277</v>
      </c>
      <c r="D148" s="125" t="s">
        <v>278</v>
      </c>
      <c r="E148" s="233" t="s">
        <v>253</v>
      </c>
      <c r="F148" s="175">
        <v>32</v>
      </c>
      <c r="G148" s="165" t="s">
        <v>38</v>
      </c>
    </row>
    <row r="149" spans="1:7" ht="71.25" customHeight="1" x14ac:dyDescent="0.2">
      <c r="A149" s="121">
        <v>6039</v>
      </c>
      <c r="B149" s="153">
        <v>44672</v>
      </c>
      <c r="C149" s="125" t="s">
        <v>279</v>
      </c>
      <c r="D149" s="125" t="s">
        <v>280</v>
      </c>
      <c r="E149" s="233" t="s">
        <v>253</v>
      </c>
      <c r="F149" s="175">
        <v>50.33</v>
      </c>
      <c r="G149" s="165" t="s">
        <v>38</v>
      </c>
    </row>
    <row r="150" spans="1:7" ht="71.25" customHeight="1" x14ac:dyDescent="0.2">
      <c r="A150" s="121">
        <v>6040</v>
      </c>
      <c r="B150" s="153">
        <v>44672</v>
      </c>
      <c r="C150" s="125" t="s">
        <v>191</v>
      </c>
      <c r="D150" s="125" t="s">
        <v>192</v>
      </c>
      <c r="E150" s="233" t="s">
        <v>253</v>
      </c>
      <c r="F150" s="175">
        <v>39.5</v>
      </c>
      <c r="G150" s="165" t="s">
        <v>38</v>
      </c>
    </row>
    <row r="151" spans="1:7" ht="71.25" customHeight="1" x14ac:dyDescent="0.2">
      <c r="A151" s="121">
        <v>6041</v>
      </c>
      <c r="B151" s="153">
        <v>44672</v>
      </c>
      <c r="C151" s="125" t="s">
        <v>199</v>
      </c>
      <c r="D151" s="125" t="s">
        <v>200</v>
      </c>
      <c r="E151" s="233" t="s">
        <v>253</v>
      </c>
      <c r="F151" s="175">
        <v>39.5</v>
      </c>
      <c r="G151" s="165" t="s">
        <v>38</v>
      </c>
    </row>
    <row r="152" spans="1:7" ht="71.25" customHeight="1" x14ac:dyDescent="0.2">
      <c r="A152" s="121">
        <v>6042</v>
      </c>
      <c r="B152" s="153">
        <v>44672</v>
      </c>
      <c r="C152" s="125" t="s">
        <v>281</v>
      </c>
      <c r="D152" s="125" t="s">
        <v>79</v>
      </c>
      <c r="E152" s="233" t="s">
        <v>253</v>
      </c>
      <c r="F152" s="175">
        <v>49.88</v>
      </c>
      <c r="G152" s="165" t="s">
        <v>38</v>
      </c>
    </row>
    <row r="153" spans="1:7" ht="71.25" customHeight="1" x14ac:dyDescent="0.2">
      <c r="A153" s="121">
        <v>6043</v>
      </c>
      <c r="B153" s="153">
        <v>44672</v>
      </c>
      <c r="C153" s="125" t="s">
        <v>282</v>
      </c>
      <c r="D153" s="125" t="s">
        <v>48</v>
      </c>
      <c r="E153" s="233" t="s">
        <v>253</v>
      </c>
      <c r="F153" s="175">
        <v>54</v>
      </c>
      <c r="G153" s="165" t="s">
        <v>38</v>
      </c>
    </row>
    <row r="154" spans="1:7" ht="71.25" customHeight="1" x14ac:dyDescent="0.2">
      <c r="A154" s="121">
        <v>6044</v>
      </c>
      <c r="B154" s="153">
        <v>44672</v>
      </c>
      <c r="C154" s="125" t="s">
        <v>49</v>
      </c>
      <c r="D154" s="125" t="s">
        <v>47</v>
      </c>
      <c r="E154" s="233" t="s">
        <v>253</v>
      </c>
      <c r="F154" s="175">
        <v>54</v>
      </c>
      <c r="G154" s="165" t="s">
        <v>38</v>
      </c>
    </row>
    <row r="155" spans="1:7" ht="71.25" customHeight="1" x14ac:dyDescent="0.2">
      <c r="A155" s="121">
        <v>6045</v>
      </c>
      <c r="B155" s="153">
        <v>44672</v>
      </c>
      <c r="C155" s="125" t="s">
        <v>283</v>
      </c>
      <c r="D155" s="125" t="s">
        <v>284</v>
      </c>
      <c r="E155" s="233" t="s">
        <v>253</v>
      </c>
      <c r="F155" s="175">
        <v>84</v>
      </c>
      <c r="G155" s="165" t="s">
        <v>38</v>
      </c>
    </row>
    <row r="156" spans="1:7" ht="71.25" customHeight="1" x14ac:dyDescent="0.2">
      <c r="A156" s="121">
        <v>6047</v>
      </c>
      <c r="B156" s="153">
        <v>44672</v>
      </c>
      <c r="C156" s="125" t="s">
        <v>285</v>
      </c>
      <c r="D156" s="125" t="s">
        <v>138</v>
      </c>
      <c r="E156" s="233" t="s">
        <v>253</v>
      </c>
      <c r="F156" s="175">
        <v>84</v>
      </c>
      <c r="G156" s="165" t="s">
        <v>38</v>
      </c>
    </row>
    <row r="157" spans="1:7" ht="71.25" customHeight="1" x14ac:dyDescent="0.2">
      <c r="A157" s="121">
        <v>6048</v>
      </c>
      <c r="B157" s="153">
        <v>44672</v>
      </c>
      <c r="C157" s="125" t="s">
        <v>286</v>
      </c>
      <c r="D157" s="125" t="s">
        <v>287</v>
      </c>
      <c r="E157" s="233" t="s">
        <v>253</v>
      </c>
      <c r="F157" s="175">
        <v>110</v>
      </c>
      <c r="G157" s="165" t="s">
        <v>38</v>
      </c>
    </row>
    <row r="158" spans="1:7" ht="71.25" customHeight="1" x14ac:dyDescent="0.2">
      <c r="A158" s="121">
        <v>6049</v>
      </c>
      <c r="B158" s="153">
        <v>44672</v>
      </c>
      <c r="C158" s="125" t="s">
        <v>93</v>
      </c>
      <c r="D158" s="125" t="s">
        <v>97</v>
      </c>
      <c r="E158" s="233" t="s">
        <v>253</v>
      </c>
      <c r="F158" s="175">
        <v>110</v>
      </c>
      <c r="G158" s="165" t="s">
        <v>38</v>
      </c>
    </row>
    <row r="159" spans="1:7" ht="71.25" customHeight="1" x14ac:dyDescent="0.2">
      <c r="A159" s="121">
        <v>6050</v>
      </c>
      <c r="B159" s="153">
        <v>44672</v>
      </c>
      <c r="C159" s="125" t="s">
        <v>92</v>
      </c>
      <c r="D159" s="125" t="s">
        <v>61</v>
      </c>
      <c r="E159" s="233" t="s">
        <v>253</v>
      </c>
      <c r="F159" s="175">
        <v>110</v>
      </c>
      <c r="G159" s="165" t="s">
        <v>38</v>
      </c>
    </row>
    <row r="160" spans="1:7" ht="71.25" customHeight="1" x14ac:dyDescent="0.2">
      <c r="A160" s="121">
        <v>6051</v>
      </c>
      <c r="B160" s="153">
        <v>44672</v>
      </c>
      <c r="C160" s="125" t="s">
        <v>182</v>
      </c>
      <c r="D160" s="125" t="s">
        <v>183</v>
      </c>
      <c r="E160" s="233" t="s">
        <v>253</v>
      </c>
      <c r="F160" s="175">
        <v>110</v>
      </c>
      <c r="G160" s="165" t="s">
        <v>38</v>
      </c>
    </row>
    <row r="161" spans="1:7" ht="59.25" customHeight="1" x14ac:dyDescent="0.2">
      <c r="A161" s="121">
        <v>6055</v>
      </c>
      <c r="B161" s="153">
        <v>44677</v>
      </c>
      <c r="C161" s="125" t="s">
        <v>199</v>
      </c>
      <c r="D161" s="125" t="s">
        <v>200</v>
      </c>
      <c r="E161" s="233" t="s">
        <v>288</v>
      </c>
      <c r="F161" s="175">
        <v>16</v>
      </c>
      <c r="G161" s="165" t="s">
        <v>38</v>
      </c>
    </row>
    <row r="162" spans="1:7" ht="71.25" customHeight="1" x14ac:dyDescent="0.2">
      <c r="A162" s="121">
        <v>6056</v>
      </c>
      <c r="B162" s="153">
        <v>44677</v>
      </c>
      <c r="C162" s="125" t="s">
        <v>191</v>
      </c>
      <c r="D162" s="125" t="s">
        <v>192</v>
      </c>
      <c r="E162" s="233" t="s">
        <v>253</v>
      </c>
      <c r="F162" s="175">
        <v>16</v>
      </c>
      <c r="G162" s="165" t="s">
        <v>38</v>
      </c>
    </row>
    <row r="163" spans="1:7" ht="16.5" x14ac:dyDescent="0.25">
      <c r="A163" s="40"/>
      <c r="B163" s="17"/>
      <c r="C163" s="17"/>
      <c r="D163" s="17"/>
      <c r="E163" s="79" t="s">
        <v>26</v>
      </c>
      <c r="F163" s="113">
        <f>SUM(F124:F162)</f>
        <v>1960</v>
      </c>
      <c r="G163" s="18"/>
    </row>
    <row r="165" spans="1:7" ht="15.75" thickBot="1" x14ac:dyDescent="0.25">
      <c r="A165" s="166"/>
      <c r="B165" s="166"/>
      <c r="C165" s="166"/>
      <c r="D165" s="166"/>
      <c r="E165" s="166"/>
      <c r="F165" s="166"/>
      <c r="G165" s="167"/>
    </row>
    <row r="166" spans="1:7" ht="15.75" thickTop="1" x14ac:dyDescent="0.2"/>
    <row r="168" spans="1:7" ht="18" x14ac:dyDescent="0.25">
      <c r="A168" s="397" t="s">
        <v>9</v>
      </c>
      <c r="B168" s="397"/>
      <c r="C168" s="397"/>
      <c r="D168" s="397"/>
      <c r="E168" s="397"/>
      <c r="F168" s="397"/>
      <c r="G168" s="397"/>
    </row>
    <row r="169" spans="1:7" ht="18" x14ac:dyDescent="0.25">
      <c r="A169" s="397" t="s">
        <v>23</v>
      </c>
      <c r="B169" s="397"/>
      <c r="C169" s="397"/>
      <c r="D169" s="397"/>
      <c r="E169" s="397"/>
      <c r="F169" s="397"/>
      <c r="G169" s="397"/>
    </row>
    <row r="170" spans="1:7" ht="18" x14ac:dyDescent="0.25">
      <c r="A170" s="397" t="s">
        <v>7</v>
      </c>
      <c r="B170" s="397"/>
      <c r="C170" s="397"/>
      <c r="D170" s="397"/>
      <c r="E170" s="397"/>
      <c r="F170" s="397"/>
      <c r="G170" s="397"/>
    </row>
    <row r="171" spans="1:7" ht="18" x14ac:dyDescent="0.25">
      <c r="A171" s="397" t="s">
        <v>39</v>
      </c>
      <c r="B171" s="397"/>
      <c r="C171" s="397"/>
      <c r="D171" s="397"/>
      <c r="E171" s="397"/>
      <c r="F171" s="397"/>
      <c r="G171" s="397"/>
    </row>
    <row r="172" spans="1:7" ht="18" x14ac:dyDescent="0.25">
      <c r="A172" s="398" t="s">
        <v>309</v>
      </c>
      <c r="B172" s="398"/>
      <c r="C172" s="398"/>
      <c r="D172" s="398"/>
      <c r="E172" s="398"/>
      <c r="F172" s="398"/>
      <c r="G172" s="398"/>
    </row>
    <row r="173" spans="1:7" ht="18" x14ac:dyDescent="0.25">
      <c r="A173" s="229"/>
      <c r="B173" s="12"/>
      <c r="C173" s="12"/>
      <c r="D173" s="12"/>
      <c r="E173" s="12"/>
      <c r="F173" s="12"/>
      <c r="G173" s="12"/>
    </row>
    <row r="174" spans="1:7" x14ac:dyDescent="0.2">
      <c r="A174" s="396" t="s">
        <v>0</v>
      </c>
      <c r="B174" s="396"/>
      <c r="C174" s="396" t="s">
        <v>1</v>
      </c>
      <c r="D174" s="396" t="s">
        <v>2</v>
      </c>
      <c r="E174" s="396" t="s">
        <v>3</v>
      </c>
      <c r="F174" s="396" t="s">
        <v>4</v>
      </c>
      <c r="G174" s="395" t="s">
        <v>13</v>
      </c>
    </row>
    <row r="175" spans="1:7" x14ac:dyDescent="0.2">
      <c r="A175" s="230" t="s">
        <v>5</v>
      </c>
      <c r="B175" s="230" t="s">
        <v>6</v>
      </c>
      <c r="C175" s="396"/>
      <c r="D175" s="396"/>
      <c r="E175" s="396"/>
      <c r="F175" s="396"/>
      <c r="G175" s="395"/>
    </row>
    <row r="176" spans="1:7" ht="57.75" customHeight="1" x14ac:dyDescent="0.2">
      <c r="A176" s="121">
        <v>6062</v>
      </c>
      <c r="B176" s="153">
        <v>44684</v>
      </c>
      <c r="C176" s="125" t="s">
        <v>310</v>
      </c>
      <c r="D176" s="125" t="s">
        <v>311</v>
      </c>
      <c r="E176" s="233" t="s">
        <v>312</v>
      </c>
      <c r="F176" s="175">
        <v>16</v>
      </c>
      <c r="G176" s="154" t="s">
        <v>313</v>
      </c>
    </row>
    <row r="177" spans="1:7" ht="54.75" customHeight="1" x14ac:dyDescent="0.2">
      <c r="A177" s="121">
        <v>6063</v>
      </c>
      <c r="B177" s="153">
        <v>44684</v>
      </c>
      <c r="C177" s="125" t="s">
        <v>314</v>
      </c>
      <c r="D177" s="125" t="s">
        <v>315</v>
      </c>
      <c r="E177" s="233" t="s">
        <v>312</v>
      </c>
      <c r="F177" s="175">
        <v>16</v>
      </c>
      <c r="G177" s="154" t="s">
        <v>313</v>
      </c>
    </row>
    <row r="178" spans="1:7" ht="55.5" customHeight="1" x14ac:dyDescent="0.2">
      <c r="A178" s="121">
        <v>6064</v>
      </c>
      <c r="B178" s="153">
        <v>44684</v>
      </c>
      <c r="C178" s="125" t="s">
        <v>71</v>
      </c>
      <c r="D178" s="125" t="s">
        <v>74</v>
      </c>
      <c r="E178" s="233" t="s">
        <v>312</v>
      </c>
      <c r="F178" s="175">
        <v>16</v>
      </c>
      <c r="G178" s="154" t="s">
        <v>313</v>
      </c>
    </row>
    <row r="179" spans="1:7" ht="56.25" customHeight="1" x14ac:dyDescent="0.2">
      <c r="A179" s="121">
        <v>6065</v>
      </c>
      <c r="B179" s="153">
        <v>44684</v>
      </c>
      <c r="C179" s="125" t="s">
        <v>64</v>
      </c>
      <c r="D179" s="125" t="s">
        <v>107</v>
      </c>
      <c r="E179" s="233" t="s">
        <v>316</v>
      </c>
      <c r="F179" s="175">
        <v>16</v>
      </c>
      <c r="G179" s="154" t="s">
        <v>313</v>
      </c>
    </row>
    <row r="180" spans="1:7" ht="76.5" x14ac:dyDescent="0.2">
      <c r="A180" s="121">
        <v>6069</v>
      </c>
      <c r="B180" s="153">
        <v>44690</v>
      </c>
      <c r="C180" s="125" t="s">
        <v>90</v>
      </c>
      <c r="D180" s="125" t="s">
        <v>52</v>
      </c>
      <c r="E180" s="233" t="s">
        <v>317</v>
      </c>
      <c r="F180" s="175">
        <v>198</v>
      </c>
      <c r="G180" s="154" t="s">
        <v>313</v>
      </c>
    </row>
    <row r="181" spans="1:7" ht="83.25" customHeight="1" x14ac:dyDescent="0.2">
      <c r="A181" s="121">
        <v>6076</v>
      </c>
      <c r="B181" s="153">
        <v>44697</v>
      </c>
      <c r="C181" s="125" t="s">
        <v>199</v>
      </c>
      <c r="D181" s="125" t="s">
        <v>200</v>
      </c>
      <c r="E181" s="233" t="s">
        <v>318</v>
      </c>
      <c r="F181" s="175">
        <v>12</v>
      </c>
      <c r="G181" s="154" t="s">
        <v>319</v>
      </c>
    </row>
    <row r="182" spans="1:7" ht="83.25" customHeight="1" x14ac:dyDescent="0.2">
      <c r="A182" s="121">
        <v>6077</v>
      </c>
      <c r="B182" s="153">
        <v>44697</v>
      </c>
      <c r="C182" s="125" t="s">
        <v>84</v>
      </c>
      <c r="D182" s="125" t="s">
        <v>60</v>
      </c>
      <c r="E182" s="233" t="s">
        <v>318</v>
      </c>
      <c r="F182" s="175">
        <v>12</v>
      </c>
      <c r="G182" s="154" t="s">
        <v>319</v>
      </c>
    </row>
    <row r="183" spans="1:7" ht="63.75" x14ac:dyDescent="0.2">
      <c r="A183" s="121">
        <v>6082</v>
      </c>
      <c r="B183" s="153">
        <v>44705</v>
      </c>
      <c r="C183" s="125" t="s">
        <v>98</v>
      </c>
      <c r="D183" s="125" t="s">
        <v>320</v>
      </c>
      <c r="E183" s="233" t="s">
        <v>321</v>
      </c>
      <c r="F183" s="175">
        <v>76</v>
      </c>
      <c r="G183" s="154" t="s">
        <v>38</v>
      </c>
    </row>
    <row r="184" spans="1:7" ht="97.5" customHeight="1" x14ac:dyDescent="0.2">
      <c r="A184" s="121">
        <v>6083</v>
      </c>
      <c r="B184" s="153">
        <v>44705</v>
      </c>
      <c r="C184" s="125" t="s">
        <v>64</v>
      </c>
      <c r="D184" s="125" t="s">
        <v>67</v>
      </c>
      <c r="E184" s="233" t="s">
        <v>322</v>
      </c>
      <c r="F184" s="175">
        <v>32</v>
      </c>
      <c r="G184" s="154" t="s">
        <v>38</v>
      </c>
    </row>
    <row r="185" spans="1:7" ht="63.75" x14ac:dyDescent="0.2">
      <c r="A185" s="121">
        <v>6084</v>
      </c>
      <c r="B185" s="153">
        <v>44705</v>
      </c>
      <c r="C185" s="125" t="s">
        <v>92</v>
      </c>
      <c r="D185" s="125" t="s">
        <v>61</v>
      </c>
      <c r="E185" s="233" t="s">
        <v>321</v>
      </c>
      <c r="F185" s="175">
        <v>76</v>
      </c>
      <c r="G185" s="154" t="s">
        <v>38</v>
      </c>
    </row>
    <row r="186" spans="1:7" ht="63.75" x14ac:dyDescent="0.2">
      <c r="A186" s="121">
        <v>6085</v>
      </c>
      <c r="B186" s="153">
        <v>44705</v>
      </c>
      <c r="C186" s="125" t="s">
        <v>246</v>
      </c>
      <c r="D186" s="125" t="s">
        <v>221</v>
      </c>
      <c r="E186" s="233" t="s">
        <v>321</v>
      </c>
      <c r="F186" s="175">
        <v>76</v>
      </c>
      <c r="G186" s="154" t="s">
        <v>38</v>
      </c>
    </row>
    <row r="187" spans="1:7" ht="16.5" x14ac:dyDescent="0.25">
      <c r="A187" s="40"/>
      <c r="B187" s="17"/>
      <c r="C187" s="17"/>
      <c r="D187" s="17"/>
      <c r="E187" s="79" t="s">
        <v>26</v>
      </c>
      <c r="F187" s="113">
        <f>SUM(F176:F186)</f>
        <v>546</v>
      </c>
      <c r="G187" s="18"/>
    </row>
    <row r="189" spans="1:7" ht="15.75" thickBot="1" x14ac:dyDescent="0.25">
      <c r="A189" s="166"/>
      <c r="B189" s="166"/>
      <c r="C189" s="166"/>
      <c r="D189" s="166"/>
      <c r="E189" s="166"/>
      <c r="F189" s="166"/>
      <c r="G189" s="167"/>
    </row>
    <row r="190" spans="1:7" ht="15.75" thickTop="1" x14ac:dyDescent="0.2"/>
    <row r="192" spans="1:7" ht="18" x14ac:dyDescent="0.25">
      <c r="A192" s="391" t="s">
        <v>9</v>
      </c>
      <c r="B192" s="391"/>
      <c r="C192" s="391"/>
      <c r="D192" s="391"/>
      <c r="E192" s="391"/>
      <c r="F192" s="391"/>
      <c r="G192" s="391"/>
    </row>
    <row r="193" spans="1:7" ht="18" x14ac:dyDescent="0.25">
      <c r="A193" s="391" t="s">
        <v>23</v>
      </c>
      <c r="B193" s="391"/>
      <c r="C193" s="391"/>
      <c r="D193" s="391"/>
      <c r="E193" s="391"/>
      <c r="F193" s="391"/>
      <c r="G193" s="391"/>
    </row>
    <row r="194" spans="1:7" ht="18" x14ac:dyDescent="0.25">
      <c r="A194" s="391" t="s">
        <v>7</v>
      </c>
      <c r="B194" s="391"/>
      <c r="C194" s="391"/>
      <c r="D194" s="391"/>
      <c r="E194" s="391"/>
      <c r="F194" s="391"/>
      <c r="G194" s="391"/>
    </row>
    <row r="195" spans="1:7" ht="18" x14ac:dyDescent="0.25">
      <c r="A195" s="391" t="s">
        <v>39</v>
      </c>
      <c r="B195" s="391"/>
      <c r="C195" s="391"/>
      <c r="D195" s="391"/>
      <c r="E195" s="391"/>
      <c r="F195" s="391"/>
      <c r="G195" s="391"/>
    </row>
    <row r="196" spans="1:7" ht="18" x14ac:dyDescent="0.25">
      <c r="A196" s="392" t="s">
        <v>340</v>
      </c>
      <c r="B196" s="392"/>
      <c r="C196" s="392"/>
      <c r="D196" s="392"/>
      <c r="E196" s="392"/>
      <c r="F196" s="392"/>
      <c r="G196" s="392"/>
    </row>
    <row r="197" spans="1:7" ht="18" x14ac:dyDescent="0.25">
      <c r="A197" s="249"/>
      <c r="B197" s="12"/>
      <c r="C197" s="12"/>
      <c r="D197" s="12"/>
      <c r="E197" s="12"/>
      <c r="F197" s="12"/>
      <c r="G197" s="12"/>
    </row>
    <row r="198" spans="1:7" x14ac:dyDescent="0.2">
      <c r="A198" s="393" t="s">
        <v>0</v>
      </c>
      <c r="B198" s="393"/>
      <c r="C198" s="393" t="s">
        <v>1</v>
      </c>
      <c r="D198" s="393" t="s">
        <v>2</v>
      </c>
      <c r="E198" s="393" t="s">
        <v>3</v>
      </c>
      <c r="F198" s="393" t="s">
        <v>4</v>
      </c>
      <c r="G198" s="394" t="s">
        <v>13</v>
      </c>
    </row>
    <row r="199" spans="1:7" x14ac:dyDescent="0.2">
      <c r="A199" s="292" t="s">
        <v>5</v>
      </c>
      <c r="B199" s="292" t="s">
        <v>6</v>
      </c>
      <c r="C199" s="393"/>
      <c r="D199" s="393"/>
      <c r="E199" s="393"/>
      <c r="F199" s="393"/>
      <c r="G199" s="394"/>
    </row>
    <row r="200" spans="1:7" ht="57.75" customHeight="1" x14ac:dyDescent="0.2">
      <c r="A200" s="250">
        <v>6094</v>
      </c>
      <c r="B200" s="251">
        <v>44720</v>
      </c>
      <c r="C200" s="252" t="s">
        <v>314</v>
      </c>
      <c r="D200" s="252" t="s">
        <v>332</v>
      </c>
      <c r="E200" s="233" t="s">
        <v>341</v>
      </c>
      <c r="F200" s="241">
        <v>16</v>
      </c>
      <c r="G200" s="254" t="s">
        <v>342</v>
      </c>
    </row>
    <row r="201" spans="1:7" ht="58.5" customHeight="1" x14ac:dyDescent="0.2">
      <c r="A201" s="250">
        <v>6095</v>
      </c>
      <c r="B201" s="251">
        <v>44720</v>
      </c>
      <c r="C201" s="252" t="s">
        <v>105</v>
      </c>
      <c r="D201" s="252" t="s">
        <v>107</v>
      </c>
      <c r="E201" s="233" t="s">
        <v>343</v>
      </c>
      <c r="F201" s="241">
        <v>10</v>
      </c>
      <c r="G201" s="254" t="s">
        <v>342</v>
      </c>
    </row>
    <row r="202" spans="1:7" ht="80.25" customHeight="1" x14ac:dyDescent="0.2">
      <c r="A202" s="250">
        <v>6096</v>
      </c>
      <c r="B202" s="251">
        <v>44720</v>
      </c>
      <c r="C202" s="252" t="s">
        <v>62</v>
      </c>
      <c r="D202" s="252" t="s">
        <v>65</v>
      </c>
      <c r="E202" s="233" t="s">
        <v>344</v>
      </c>
      <c r="F202" s="241">
        <v>16</v>
      </c>
      <c r="G202" s="254" t="s">
        <v>342</v>
      </c>
    </row>
    <row r="203" spans="1:7" ht="59.25" customHeight="1" x14ac:dyDescent="0.2">
      <c r="A203" s="250">
        <v>6097</v>
      </c>
      <c r="B203" s="251">
        <v>44720</v>
      </c>
      <c r="C203" s="252" t="s">
        <v>310</v>
      </c>
      <c r="D203" s="252" t="s">
        <v>311</v>
      </c>
      <c r="E203" s="233" t="s">
        <v>343</v>
      </c>
      <c r="F203" s="241">
        <v>16</v>
      </c>
      <c r="G203" s="254" t="s">
        <v>342</v>
      </c>
    </row>
    <row r="204" spans="1:7" ht="57.75" customHeight="1" x14ac:dyDescent="0.2">
      <c r="A204" s="250">
        <v>6098</v>
      </c>
      <c r="B204" s="251">
        <v>44722</v>
      </c>
      <c r="C204" s="252" t="s">
        <v>112</v>
      </c>
      <c r="D204" s="252" t="s">
        <v>345</v>
      </c>
      <c r="E204" s="233" t="s">
        <v>346</v>
      </c>
      <c r="F204" s="241">
        <v>66.55</v>
      </c>
      <c r="G204" s="254" t="s">
        <v>347</v>
      </c>
    </row>
    <row r="205" spans="1:7" ht="56.25" customHeight="1" x14ac:dyDescent="0.2">
      <c r="A205" s="250">
        <v>6099</v>
      </c>
      <c r="B205" s="251">
        <v>44722</v>
      </c>
      <c r="C205" s="252" t="s">
        <v>113</v>
      </c>
      <c r="D205" s="252" t="s">
        <v>116</v>
      </c>
      <c r="E205" s="233" t="s">
        <v>346</v>
      </c>
      <c r="F205" s="241">
        <v>66.55</v>
      </c>
      <c r="G205" s="254" t="s">
        <v>347</v>
      </c>
    </row>
    <row r="206" spans="1:7" ht="83.25" customHeight="1" x14ac:dyDescent="0.2">
      <c r="A206" s="250">
        <v>6100</v>
      </c>
      <c r="B206" s="251">
        <v>44725</v>
      </c>
      <c r="C206" s="252" t="s">
        <v>228</v>
      </c>
      <c r="D206" s="252" t="s">
        <v>229</v>
      </c>
      <c r="E206" s="233" t="s">
        <v>348</v>
      </c>
      <c r="F206" s="241">
        <v>6</v>
      </c>
      <c r="G206" s="254" t="s">
        <v>347</v>
      </c>
    </row>
    <row r="207" spans="1:7" ht="70.5" customHeight="1" x14ac:dyDescent="0.2">
      <c r="A207" s="250">
        <v>6112</v>
      </c>
      <c r="B207" s="251">
        <v>44733</v>
      </c>
      <c r="C207" s="252" t="s">
        <v>92</v>
      </c>
      <c r="D207" s="252" t="s">
        <v>61</v>
      </c>
      <c r="E207" s="233" t="s">
        <v>349</v>
      </c>
      <c r="F207" s="241">
        <v>32</v>
      </c>
      <c r="G207" s="254" t="s">
        <v>347</v>
      </c>
    </row>
    <row r="208" spans="1:7" ht="70.5" customHeight="1" x14ac:dyDescent="0.2">
      <c r="A208" s="250">
        <v>6113</v>
      </c>
      <c r="B208" s="251">
        <v>44733</v>
      </c>
      <c r="C208" s="252" t="s">
        <v>105</v>
      </c>
      <c r="D208" s="252" t="s">
        <v>107</v>
      </c>
      <c r="E208" s="233" t="s">
        <v>349</v>
      </c>
      <c r="F208" s="241">
        <v>32</v>
      </c>
      <c r="G208" s="254" t="s">
        <v>347</v>
      </c>
    </row>
    <row r="209" spans="1:7" ht="72" customHeight="1" x14ac:dyDescent="0.2">
      <c r="A209" s="250">
        <v>6114</v>
      </c>
      <c r="B209" s="251">
        <v>44733</v>
      </c>
      <c r="C209" s="252" t="s">
        <v>246</v>
      </c>
      <c r="D209" s="252" t="s">
        <v>221</v>
      </c>
      <c r="E209" s="233" t="s">
        <v>349</v>
      </c>
      <c r="F209" s="241">
        <v>32</v>
      </c>
      <c r="G209" s="254" t="s">
        <v>347</v>
      </c>
    </row>
    <row r="210" spans="1:7" ht="69" customHeight="1" x14ac:dyDescent="0.2">
      <c r="A210" s="250">
        <v>6115</v>
      </c>
      <c r="B210" s="251">
        <v>44733</v>
      </c>
      <c r="C210" s="252" t="s">
        <v>260</v>
      </c>
      <c r="D210" s="252" t="s">
        <v>261</v>
      </c>
      <c r="E210" s="233" t="s">
        <v>349</v>
      </c>
      <c r="F210" s="241">
        <v>32</v>
      </c>
      <c r="G210" s="254" t="s">
        <v>347</v>
      </c>
    </row>
    <row r="211" spans="1:7" ht="70.5" customHeight="1" x14ac:dyDescent="0.2">
      <c r="A211" s="250">
        <v>6116</v>
      </c>
      <c r="B211" s="251">
        <v>44734</v>
      </c>
      <c r="C211" s="252" t="s">
        <v>267</v>
      </c>
      <c r="D211" s="252" t="s">
        <v>268</v>
      </c>
      <c r="E211" s="233" t="s">
        <v>350</v>
      </c>
      <c r="F211" s="241">
        <v>32.9</v>
      </c>
      <c r="G211" s="254" t="s">
        <v>347</v>
      </c>
    </row>
    <row r="212" spans="1:7" ht="70.5" customHeight="1" x14ac:dyDescent="0.2">
      <c r="A212" s="250">
        <v>6118</v>
      </c>
      <c r="B212" s="251">
        <v>44734</v>
      </c>
      <c r="C212" s="252" t="s">
        <v>194</v>
      </c>
      <c r="D212" s="252" t="s">
        <v>103</v>
      </c>
      <c r="E212" s="233" t="s">
        <v>350</v>
      </c>
      <c r="F212" s="241">
        <v>37.1</v>
      </c>
      <c r="G212" s="254" t="s">
        <v>347</v>
      </c>
    </row>
    <row r="213" spans="1:7" ht="71.25" customHeight="1" x14ac:dyDescent="0.2">
      <c r="A213" s="250">
        <v>6119</v>
      </c>
      <c r="B213" s="251">
        <v>44734</v>
      </c>
      <c r="C213" s="252" t="s">
        <v>80</v>
      </c>
      <c r="D213" s="252" t="s">
        <v>51</v>
      </c>
      <c r="E213" s="233" t="s">
        <v>350</v>
      </c>
      <c r="F213" s="241">
        <v>34.1</v>
      </c>
      <c r="G213" s="254" t="s">
        <v>347</v>
      </c>
    </row>
    <row r="214" spans="1:7" ht="68.25" customHeight="1" x14ac:dyDescent="0.2">
      <c r="A214" s="250">
        <v>6120</v>
      </c>
      <c r="B214" s="251">
        <v>44734</v>
      </c>
      <c r="C214" s="252" t="s">
        <v>199</v>
      </c>
      <c r="D214" s="252" t="s">
        <v>200</v>
      </c>
      <c r="E214" s="233" t="s">
        <v>350</v>
      </c>
      <c r="F214" s="241">
        <v>12</v>
      </c>
      <c r="G214" s="254" t="s">
        <v>347</v>
      </c>
    </row>
    <row r="215" spans="1:7" ht="73.5" customHeight="1" x14ac:dyDescent="0.2">
      <c r="A215" s="250">
        <v>6121</v>
      </c>
      <c r="B215" s="251">
        <v>44734</v>
      </c>
      <c r="C215" s="252" t="s">
        <v>351</v>
      </c>
      <c r="D215" s="252" t="s">
        <v>66</v>
      </c>
      <c r="E215" s="233" t="s">
        <v>350</v>
      </c>
      <c r="F215" s="241">
        <v>12</v>
      </c>
      <c r="G215" s="254" t="s">
        <v>347</v>
      </c>
    </row>
    <row r="216" spans="1:7" ht="68.25" customHeight="1" x14ac:dyDescent="0.2">
      <c r="A216" s="250">
        <v>6122</v>
      </c>
      <c r="B216" s="251">
        <v>44734</v>
      </c>
      <c r="C216" s="252" t="s">
        <v>191</v>
      </c>
      <c r="D216" s="252" t="s">
        <v>352</v>
      </c>
      <c r="E216" s="233" t="s">
        <v>350</v>
      </c>
      <c r="F216" s="241">
        <v>12</v>
      </c>
      <c r="G216" s="254" t="s">
        <v>347</v>
      </c>
    </row>
    <row r="217" spans="1:7" ht="69" customHeight="1" x14ac:dyDescent="0.2">
      <c r="A217" s="250">
        <v>6123</v>
      </c>
      <c r="B217" s="251">
        <v>44734</v>
      </c>
      <c r="C217" s="252" t="s">
        <v>353</v>
      </c>
      <c r="D217" s="252" t="s">
        <v>354</v>
      </c>
      <c r="E217" s="233" t="s">
        <v>350</v>
      </c>
      <c r="F217" s="241">
        <v>42</v>
      </c>
      <c r="G217" s="254" t="s">
        <v>347</v>
      </c>
    </row>
    <row r="218" spans="1:7" ht="66.75" customHeight="1" x14ac:dyDescent="0.2">
      <c r="A218" s="250">
        <v>6124</v>
      </c>
      <c r="B218" s="251">
        <v>44734</v>
      </c>
      <c r="C218" s="252" t="s">
        <v>355</v>
      </c>
      <c r="D218" s="252" t="s">
        <v>356</v>
      </c>
      <c r="E218" s="233" t="s">
        <v>350</v>
      </c>
      <c r="F218" s="241">
        <v>25.7</v>
      </c>
      <c r="G218" s="254" t="s">
        <v>347</v>
      </c>
    </row>
    <row r="219" spans="1:7" ht="69" customHeight="1" x14ac:dyDescent="0.2">
      <c r="A219" s="250">
        <v>6125</v>
      </c>
      <c r="B219" s="251">
        <v>44734</v>
      </c>
      <c r="C219" s="252" t="s">
        <v>357</v>
      </c>
      <c r="D219" s="252" t="s">
        <v>358</v>
      </c>
      <c r="E219" s="233" t="s">
        <v>350</v>
      </c>
      <c r="F219" s="241">
        <v>14</v>
      </c>
      <c r="G219" s="254" t="s">
        <v>347</v>
      </c>
    </row>
    <row r="220" spans="1:7" ht="66.75" customHeight="1" x14ac:dyDescent="0.2">
      <c r="A220" s="250">
        <v>6126</v>
      </c>
      <c r="B220" s="251">
        <v>44734</v>
      </c>
      <c r="C220" s="252" t="s">
        <v>359</v>
      </c>
      <c r="D220" s="252" t="s">
        <v>360</v>
      </c>
      <c r="E220" s="233" t="s">
        <v>350</v>
      </c>
      <c r="F220" s="241">
        <v>10</v>
      </c>
      <c r="G220" s="254" t="s">
        <v>347</v>
      </c>
    </row>
    <row r="221" spans="1:7" ht="66.75" customHeight="1" x14ac:dyDescent="0.2">
      <c r="A221" s="250">
        <v>6127</v>
      </c>
      <c r="B221" s="251">
        <v>44734</v>
      </c>
      <c r="C221" s="252" t="s">
        <v>361</v>
      </c>
      <c r="D221" s="252" t="s">
        <v>243</v>
      </c>
      <c r="E221" s="233" t="s">
        <v>350</v>
      </c>
      <c r="F221" s="241">
        <v>23.9</v>
      </c>
      <c r="G221" s="254" t="s">
        <v>347</v>
      </c>
    </row>
    <row r="222" spans="1:7" ht="69" customHeight="1" x14ac:dyDescent="0.2">
      <c r="A222" s="250">
        <v>6128</v>
      </c>
      <c r="B222" s="251">
        <v>44734</v>
      </c>
      <c r="C222" s="252" t="s">
        <v>199</v>
      </c>
      <c r="D222" s="252" t="s">
        <v>200</v>
      </c>
      <c r="E222" s="233" t="s">
        <v>362</v>
      </c>
      <c r="F222" s="241">
        <v>6</v>
      </c>
      <c r="G222" s="254" t="s">
        <v>347</v>
      </c>
    </row>
    <row r="223" spans="1:7" ht="71.25" customHeight="1" x14ac:dyDescent="0.2">
      <c r="A223" s="250">
        <v>6129</v>
      </c>
      <c r="B223" s="251">
        <v>44734</v>
      </c>
      <c r="C223" s="252" t="s">
        <v>363</v>
      </c>
      <c r="D223" s="252" t="s">
        <v>364</v>
      </c>
      <c r="E223" s="233" t="s">
        <v>365</v>
      </c>
      <c r="F223" s="241">
        <v>12.4</v>
      </c>
      <c r="G223" s="254" t="s">
        <v>347</v>
      </c>
    </row>
    <row r="224" spans="1:7" ht="68.25" customHeight="1" x14ac:dyDescent="0.2">
      <c r="A224" s="250">
        <v>6130</v>
      </c>
      <c r="B224" s="251">
        <v>44734</v>
      </c>
      <c r="C224" s="252" t="s">
        <v>72</v>
      </c>
      <c r="D224" s="252" t="s">
        <v>53</v>
      </c>
      <c r="E224" s="233" t="s">
        <v>365</v>
      </c>
      <c r="F224" s="241">
        <v>25.2</v>
      </c>
      <c r="G224" s="254" t="s">
        <v>347</v>
      </c>
    </row>
    <row r="225" spans="1:7" ht="70.5" customHeight="1" x14ac:dyDescent="0.2">
      <c r="A225" s="250">
        <v>6131</v>
      </c>
      <c r="B225" s="251">
        <v>44734</v>
      </c>
      <c r="C225" s="252" t="s">
        <v>366</v>
      </c>
      <c r="D225" s="252" t="s">
        <v>192</v>
      </c>
      <c r="E225" s="233" t="s">
        <v>362</v>
      </c>
      <c r="F225" s="241">
        <v>6</v>
      </c>
      <c r="G225" s="254" t="s">
        <v>347</v>
      </c>
    </row>
    <row r="226" spans="1:7" ht="66.75" customHeight="1" x14ac:dyDescent="0.2">
      <c r="A226" s="250">
        <v>6132</v>
      </c>
      <c r="B226" s="251">
        <v>44734</v>
      </c>
      <c r="C226" s="252" t="s">
        <v>351</v>
      </c>
      <c r="D226" s="252" t="s">
        <v>66</v>
      </c>
      <c r="E226" s="233" t="s">
        <v>362</v>
      </c>
      <c r="F226" s="241">
        <v>6</v>
      </c>
      <c r="G226" s="254" t="s">
        <v>347</v>
      </c>
    </row>
    <row r="227" spans="1:7" ht="69" customHeight="1" x14ac:dyDescent="0.2">
      <c r="A227" s="250">
        <v>6133</v>
      </c>
      <c r="B227" s="251">
        <v>44734</v>
      </c>
      <c r="C227" s="252" t="s">
        <v>367</v>
      </c>
      <c r="D227" s="252" t="s">
        <v>368</v>
      </c>
      <c r="E227" s="233" t="s">
        <v>369</v>
      </c>
      <c r="F227" s="241">
        <v>25.7</v>
      </c>
      <c r="G227" s="254" t="s">
        <v>347</v>
      </c>
    </row>
    <row r="228" spans="1:7" ht="54" customHeight="1" x14ac:dyDescent="0.2">
      <c r="A228" s="250">
        <v>6134</v>
      </c>
      <c r="B228" s="251">
        <v>44734</v>
      </c>
      <c r="C228" s="252" t="s">
        <v>252</v>
      </c>
      <c r="D228" s="252" t="s">
        <v>58</v>
      </c>
      <c r="E228" s="233" t="s">
        <v>370</v>
      </c>
      <c r="F228" s="241">
        <v>10</v>
      </c>
      <c r="G228" s="254" t="s">
        <v>347</v>
      </c>
    </row>
    <row r="229" spans="1:7" ht="57.75" customHeight="1" x14ac:dyDescent="0.2">
      <c r="A229" s="250">
        <v>6135</v>
      </c>
      <c r="B229" s="251">
        <v>44734</v>
      </c>
      <c r="C229" s="252" t="s">
        <v>69</v>
      </c>
      <c r="D229" s="252" t="s">
        <v>57</v>
      </c>
      <c r="E229" s="233" t="s">
        <v>370</v>
      </c>
      <c r="F229" s="241">
        <v>10</v>
      </c>
      <c r="G229" s="254" t="s">
        <v>347</v>
      </c>
    </row>
    <row r="230" spans="1:7" ht="69" customHeight="1" x14ac:dyDescent="0.2">
      <c r="A230" s="250">
        <v>6136</v>
      </c>
      <c r="B230" s="251">
        <v>44734</v>
      </c>
      <c r="C230" s="252" t="s">
        <v>371</v>
      </c>
      <c r="D230" s="252" t="s">
        <v>372</v>
      </c>
      <c r="E230" s="233" t="s">
        <v>350</v>
      </c>
      <c r="F230" s="241">
        <v>29.9</v>
      </c>
      <c r="G230" s="254" t="s">
        <v>347</v>
      </c>
    </row>
    <row r="231" spans="1:7" ht="68.25" customHeight="1" x14ac:dyDescent="0.2">
      <c r="A231" s="250">
        <v>6140</v>
      </c>
      <c r="B231" s="251">
        <v>44736</v>
      </c>
      <c r="C231" s="252" t="s">
        <v>279</v>
      </c>
      <c r="D231" s="252" t="s">
        <v>280</v>
      </c>
      <c r="E231" s="233" t="s">
        <v>373</v>
      </c>
      <c r="F231" s="241">
        <v>28</v>
      </c>
      <c r="G231" s="254" t="s">
        <v>347</v>
      </c>
    </row>
    <row r="232" spans="1:7" ht="68.25" customHeight="1" x14ac:dyDescent="0.2">
      <c r="A232" s="250">
        <v>6141</v>
      </c>
      <c r="B232" s="251">
        <v>44736</v>
      </c>
      <c r="C232" s="252" t="s">
        <v>191</v>
      </c>
      <c r="D232" s="252" t="s">
        <v>192</v>
      </c>
      <c r="E232" s="233" t="s">
        <v>374</v>
      </c>
      <c r="F232" s="241">
        <v>30</v>
      </c>
      <c r="G232" s="254" t="s">
        <v>38</v>
      </c>
    </row>
    <row r="233" spans="1:7" ht="16.5" x14ac:dyDescent="0.25">
      <c r="A233" s="255"/>
      <c r="B233" s="256"/>
      <c r="C233" s="256"/>
      <c r="D233" s="256"/>
      <c r="E233" s="79" t="s">
        <v>26</v>
      </c>
      <c r="F233" s="113">
        <f>SUM(F200:F232)</f>
        <v>770.00000000000011</v>
      </c>
      <c r="G233" s="257"/>
    </row>
    <row r="235" spans="1:7" ht="15.75" thickBot="1" x14ac:dyDescent="0.25">
      <c r="A235" s="166"/>
      <c r="B235" s="166"/>
      <c r="C235" s="166"/>
      <c r="D235" s="166"/>
      <c r="E235" s="166"/>
      <c r="F235" s="166"/>
      <c r="G235" s="167"/>
    </row>
    <row r="236" spans="1:7" ht="15.75" thickTop="1" x14ac:dyDescent="0.2"/>
    <row r="238" spans="1:7" ht="18" x14ac:dyDescent="0.25">
      <c r="A238" s="391" t="s">
        <v>9</v>
      </c>
      <c r="B238" s="391"/>
      <c r="C238" s="391"/>
      <c r="D238" s="391"/>
      <c r="E238" s="391"/>
      <c r="F238" s="391"/>
      <c r="G238" s="391"/>
    </row>
    <row r="239" spans="1:7" ht="18" x14ac:dyDescent="0.25">
      <c r="A239" s="391" t="s">
        <v>23</v>
      </c>
      <c r="B239" s="391"/>
      <c r="C239" s="391"/>
      <c r="D239" s="391"/>
      <c r="E239" s="391"/>
      <c r="F239" s="391"/>
      <c r="G239" s="391"/>
    </row>
    <row r="240" spans="1:7" ht="18" x14ac:dyDescent="0.25">
      <c r="A240" s="391" t="s">
        <v>7</v>
      </c>
      <c r="B240" s="391"/>
      <c r="C240" s="391"/>
      <c r="D240" s="391"/>
      <c r="E240" s="391"/>
      <c r="F240" s="391"/>
      <c r="G240" s="391"/>
    </row>
    <row r="241" spans="1:7" ht="18" x14ac:dyDescent="0.25">
      <c r="A241" s="391" t="s">
        <v>39</v>
      </c>
      <c r="B241" s="391"/>
      <c r="C241" s="391"/>
      <c r="D241" s="391"/>
      <c r="E241" s="391"/>
      <c r="F241" s="391"/>
      <c r="G241" s="391"/>
    </row>
    <row r="242" spans="1:7" ht="18" x14ac:dyDescent="0.25">
      <c r="A242" s="392" t="s">
        <v>386</v>
      </c>
      <c r="B242" s="392"/>
      <c r="C242" s="392"/>
      <c r="D242" s="392"/>
      <c r="E242" s="392"/>
      <c r="F242" s="392"/>
      <c r="G242" s="392"/>
    </row>
    <row r="243" spans="1:7" ht="18" x14ac:dyDescent="0.25">
      <c r="A243" s="294"/>
      <c r="B243" s="12"/>
      <c r="C243" s="12"/>
      <c r="D243" s="12"/>
      <c r="E243" s="12"/>
      <c r="F243" s="12"/>
      <c r="G243" s="12"/>
    </row>
    <row r="244" spans="1:7" x14ac:dyDescent="0.2">
      <c r="A244" s="393" t="s">
        <v>0</v>
      </c>
      <c r="B244" s="393"/>
      <c r="C244" s="393" t="s">
        <v>1</v>
      </c>
      <c r="D244" s="393" t="s">
        <v>2</v>
      </c>
      <c r="E244" s="393" t="s">
        <v>3</v>
      </c>
      <c r="F244" s="393" t="s">
        <v>4</v>
      </c>
      <c r="G244" s="394" t="s">
        <v>13</v>
      </c>
    </row>
    <row r="245" spans="1:7" x14ac:dyDescent="0.2">
      <c r="A245" s="293" t="s">
        <v>5</v>
      </c>
      <c r="B245" s="293" t="s">
        <v>6</v>
      </c>
      <c r="C245" s="393"/>
      <c r="D245" s="393"/>
      <c r="E245" s="393"/>
      <c r="F245" s="393"/>
      <c r="G245" s="394"/>
    </row>
    <row r="246" spans="1:7" ht="63.75" x14ac:dyDescent="0.2">
      <c r="A246" s="314">
        <v>6146</v>
      </c>
      <c r="B246" s="315">
        <v>44746</v>
      </c>
      <c r="C246" s="316" t="s">
        <v>105</v>
      </c>
      <c r="D246" s="316" t="s">
        <v>107</v>
      </c>
      <c r="E246" s="317" t="s">
        <v>393</v>
      </c>
      <c r="F246" s="175">
        <v>66</v>
      </c>
      <c r="G246" s="254" t="s">
        <v>394</v>
      </c>
    </row>
    <row r="247" spans="1:7" ht="63.75" x14ac:dyDescent="0.2">
      <c r="A247" s="314">
        <v>6147</v>
      </c>
      <c r="B247" s="315">
        <v>44746</v>
      </c>
      <c r="C247" s="316" t="s">
        <v>395</v>
      </c>
      <c r="D247" s="316" t="s">
        <v>396</v>
      </c>
      <c r="E247" s="317" t="s">
        <v>393</v>
      </c>
      <c r="F247" s="175">
        <v>292.5</v>
      </c>
      <c r="G247" s="254" t="s">
        <v>397</v>
      </c>
    </row>
    <row r="248" spans="1:7" ht="63.75" x14ac:dyDescent="0.2">
      <c r="A248" s="314">
        <v>6148</v>
      </c>
      <c r="B248" s="315">
        <v>44746</v>
      </c>
      <c r="C248" s="316" t="s">
        <v>93</v>
      </c>
      <c r="D248" s="316" t="s">
        <v>398</v>
      </c>
      <c r="E248" s="317" t="s">
        <v>393</v>
      </c>
      <c r="F248" s="175">
        <v>298</v>
      </c>
      <c r="G248" s="254" t="s">
        <v>397</v>
      </c>
    </row>
    <row r="249" spans="1:7" ht="63.75" x14ac:dyDescent="0.2">
      <c r="A249" s="314">
        <v>6149</v>
      </c>
      <c r="B249" s="315">
        <v>44746</v>
      </c>
      <c r="C249" s="316" t="s">
        <v>92</v>
      </c>
      <c r="D249" s="316" t="s">
        <v>61</v>
      </c>
      <c r="E249" s="317" t="s">
        <v>393</v>
      </c>
      <c r="F249" s="175">
        <v>292.5</v>
      </c>
      <c r="G249" s="254" t="s">
        <v>397</v>
      </c>
    </row>
    <row r="250" spans="1:7" ht="76.5" x14ac:dyDescent="0.2">
      <c r="A250" s="318">
        <v>6150</v>
      </c>
      <c r="B250" s="319">
        <v>44746</v>
      </c>
      <c r="C250" s="320" t="s">
        <v>228</v>
      </c>
      <c r="D250" s="320" t="s">
        <v>229</v>
      </c>
      <c r="E250" s="321" t="s">
        <v>399</v>
      </c>
      <c r="F250" s="322">
        <v>273.25</v>
      </c>
      <c r="G250" s="254" t="s">
        <v>400</v>
      </c>
    </row>
    <row r="251" spans="1:7" ht="77.25" customHeight="1" x14ac:dyDescent="0.2">
      <c r="A251" s="314">
        <v>6151</v>
      </c>
      <c r="B251" s="315">
        <v>44746</v>
      </c>
      <c r="C251" s="316" t="s">
        <v>71</v>
      </c>
      <c r="D251" s="316" t="s">
        <v>74</v>
      </c>
      <c r="E251" s="317" t="s">
        <v>399</v>
      </c>
      <c r="F251" s="175">
        <v>46.75</v>
      </c>
      <c r="G251" s="254" t="s">
        <v>400</v>
      </c>
    </row>
    <row r="252" spans="1:7" ht="51" x14ac:dyDescent="0.2">
      <c r="A252" s="314">
        <v>6154</v>
      </c>
      <c r="B252" s="315">
        <v>44748</v>
      </c>
      <c r="C252" s="316" t="s">
        <v>194</v>
      </c>
      <c r="D252" s="316" t="s">
        <v>103</v>
      </c>
      <c r="E252" s="317" t="s">
        <v>401</v>
      </c>
      <c r="F252" s="175">
        <v>16.55</v>
      </c>
      <c r="G252" s="254" t="s">
        <v>400</v>
      </c>
    </row>
    <row r="253" spans="1:7" ht="67.5" customHeight="1" x14ac:dyDescent="0.2">
      <c r="A253" s="314">
        <v>6157</v>
      </c>
      <c r="B253" s="315">
        <v>44750</v>
      </c>
      <c r="C253" s="316" t="s">
        <v>402</v>
      </c>
      <c r="D253" s="316" t="s">
        <v>403</v>
      </c>
      <c r="E253" s="317" t="s">
        <v>404</v>
      </c>
      <c r="F253" s="175">
        <v>16</v>
      </c>
      <c r="G253" s="254" t="s">
        <v>400</v>
      </c>
    </row>
    <row r="254" spans="1:7" ht="80.25" customHeight="1" x14ac:dyDescent="0.2">
      <c r="A254" s="318">
        <v>6159</v>
      </c>
      <c r="B254" s="319">
        <v>44753</v>
      </c>
      <c r="C254" s="320" t="s">
        <v>98</v>
      </c>
      <c r="D254" s="320" t="s">
        <v>320</v>
      </c>
      <c r="E254" s="321" t="s">
        <v>405</v>
      </c>
      <c r="F254" s="322">
        <v>165</v>
      </c>
      <c r="G254" s="254" t="s">
        <v>38</v>
      </c>
    </row>
    <row r="255" spans="1:7" ht="72" customHeight="1" x14ac:dyDescent="0.2">
      <c r="A255" s="314">
        <v>6164</v>
      </c>
      <c r="B255" s="315">
        <v>44763</v>
      </c>
      <c r="C255" s="316" t="s">
        <v>98</v>
      </c>
      <c r="D255" s="316" t="s">
        <v>320</v>
      </c>
      <c r="E255" s="317" t="s">
        <v>406</v>
      </c>
      <c r="F255" s="175">
        <v>45</v>
      </c>
      <c r="G255" s="254" t="s">
        <v>38</v>
      </c>
    </row>
    <row r="256" spans="1:7" ht="67.5" customHeight="1" x14ac:dyDescent="0.2">
      <c r="A256" s="314">
        <v>6165</v>
      </c>
      <c r="B256" s="315">
        <v>44763</v>
      </c>
      <c r="C256" s="316" t="s">
        <v>407</v>
      </c>
      <c r="D256" s="316" t="s">
        <v>138</v>
      </c>
      <c r="E256" s="317" t="s">
        <v>406</v>
      </c>
      <c r="F256" s="175">
        <v>45</v>
      </c>
      <c r="G256" s="254" t="s">
        <v>38</v>
      </c>
    </row>
    <row r="257" spans="1:7" ht="69" customHeight="1" x14ac:dyDescent="0.2">
      <c r="A257" s="314">
        <v>6166</v>
      </c>
      <c r="B257" s="315">
        <v>44763</v>
      </c>
      <c r="C257" s="316" t="s">
        <v>408</v>
      </c>
      <c r="D257" s="316" t="s">
        <v>183</v>
      </c>
      <c r="E257" s="317" t="s">
        <v>406</v>
      </c>
      <c r="F257" s="175">
        <v>45</v>
      </c>
      <c r="G257" s="254" t="s">
        <v>38</v>
      </c>
    </row>
    <row r="258" spans="1:7" ht="81" customHeight="1" x14ac:dyDescent="0.2">
      <c r="A258" s="314">
        <v>6167</v>
      </c>
      <c r="B258" s="315">
        <v>44763</v>
      </c>
      <c r="C258" s="316" t="s">
        <v>409</v>
      </c>
      <c r="D258" s="316" t="s">
        <v>391</v>
      </c>
      <c r="E258" s="317" t="s">
        <v>410</v>
      </c>
      <c r="F258" s="175">
        <v>45</v>
      </c>
      <c r="G258" s="254" t="s">
        <v>38</v>
      </c>
    </row>
    <row r="259" spans="1:7" ht="16.5" x14ac:dyDescent="0.25">
      <c r="A259" s="255"/>
      <c r="B259" s="256"/>
      <c r="C259" s="256"/>
      <c r="D259" s="256"/>
      <c r="E259" s="79" t="s">
        <v>26</v>
      </c>
      <c r="F259" s="113">
        <f>SUM(F246:F258)</f>
        <v>1646.55</v>
      </c>
      <c r="G259" s="301"/>
    </row>
    <row r="261" spans="1:7" ht="15.75" thickBot="1" x14ac:dyDescent="0.25">
      <c r="A261" s="166"/>
      <c r="B261" s="166"/>
      <c r="C261" s="166"/>
      <c r="D261" s="166"/>
      <c r="E261" s="166"/>
      <c r="F261" s="166"/>
      <c r="G261" s="167"/>
    </row>
    <row r="262" spans="1:7" ht="15.75" thickTop="1" x14ac:dyDescent="0.2"/>
    <row r="264" spans="1:7" ht="18" x14ac:dyDescent="0.25">
      <c r="A264" s="391" t="s">
        <v>9</v>
      </c>
      <c r="B264" s="391"/>
      <c r="C264" s="391"/>
      <c r="D264" s="391"/>
      <c r="E264" s="391"/>
      <c r="F264" s="391"/>
      <c r="G264" s="391"/>
    </row>
    <row r="265" spans="1:7" ht="18" x14ac:dyDescent="0.25">
      <c r="A265" s="391" t="s">
        <v>23</v>
      </c>
      <c r="B265" s="391"/>
      <c r="C265" s="391"/>
      <c r="D265" s="391"/>
      <c r="E265" s="391"/>
      <c r="F265" s="391"/>
      <c r="G265" s="391"/>
    </row>
    <row r="266" spans="1:7" ht="18" x14ac:dyDescent="0.25">
      <c r="A266" s="391" t="s">
        <v>7</v>
      </c>
      <c r="B266" s="391"/>
      <c r="C266" s="391"/>
      <c r="D266" s="391"/>
      <c r="E266" s="391"/>
      <c r="F266" s="391"/>
      <c r="G266" s="391"/>
    </row>
    <row r="267" spans="1:7" ht="18" x14ac:dyDescent="0.25">
      <c r="A267" s="391" t="s">
        <v>39</v>
      </c>
      <c r="B267" s="391"/>
      <c r="C267" s="391"/>
      <c r="D267" s="391"/>
      <c r="E267" s="391"/>
      <c r="F267" s="391"/>
      <c r="G267" s="391"/>
    </row>
    <row r="268" spans="1:7" ht="18" x14ac:dyDescent="0.25">
      <c r="A268" s="392" t="s">
        <v>411</v>
      </c>
      <c r="B268" s="392"/>
      <c r="C268" s="392"/>
      <c r="D268" s="392"/>
      <c r="E268" s="392"/>
      <c r="F268" s="392"/>
      <c r="G268" s="392"/>
    </row>
    <row r="269" spans="1:7" ht="18" x14ac:dyDescent="0.25">
      <c r="A269" s="298"/>
      <c r="B269" s="12"/>
      <c r="C269" s="12"/>
      <c r="D269" s="12"/>
      <c r="E269" s="12"/>
      <c r="F269" s="12"/>
      <c r="G269" s="12"/>
    </row>
    <row r="270" spans="1:7" x14ac:dyDescent="0.2">
      <c r="A270" s="393" t="s">
        <v>0</v>
      </c>
      <c r="B270" s="393"/>
      <c r="C270" s="393" t="s">
        <v>1</v>
      </c>
      <c r="D270" s="393" t="s">
        <v>2</v>
      </c>
      <c r="E270" s="393" t="s">
        <v>3</v>
      </c>
      <c r="F270" s="393" t="s">
        <v>4</v>
      </c>
      <c r="G270" s="394" t="s">
        <v>13</v>
      </c>
    </row>
    <row r="271" spans="1:7" x14ac:dyDescent="0.2">
      <c r="A271" s="299" t="s">
        <v>5</v>
      </c>
      <c r="B271" s="299" t="s">
        <v>6</v>
      </c>
      <c r="C271" s="393"/>
      <c r="D271" s="393"/>
      <c r="E271" s="393"/>
      <c r="F271" s="393"/>
      <c r="G271" s="394"/>
    </row>
    <row r="272" spans="1:7" ht="83.25" customHeight="1" x14ac:dyDescent="0.2">
      <c r="A272" s="314">
        <v>6172</v>
      </c>
      <c r="B272" s="315">
        <v>44776</v>
      </c>
      <c r="C272" s="316" t="s">
        <v>445</v>
      </c>
      <c r="D272" s="316" t="s">
        <v>446</v>
      </c>
      <c r="E272" s="317" t="s">
        <v>447</v>
      </c>
      <c r="F272" s="175">
        <v>70.08</v>
      </c>
      <c r="G272" s="254" t="s">
        <v>38</v>
      </c>
    </row>
    <row r="273" spans="1:7" ht="83.25" customHeight="1" x14ac:dyDescent="0.2">
      <c r="A273" s="314">
        <v>6173</v>
      </c>
      <c r="B273" s="315">
        <v>44776</v>
      </c>
      <c r="C273" s="316" t="s">
        <v>448</v>
      </c>
      <c r="D273" s="316" t="s">
        <v>449</v>
      </c>
      <c r="E273" s="317" t="s">
        <v>447</v>
      </c>
      <c r="F273" s="175">
        <v>70.08</v>
      </c>
      <c r="G273" s="254" t="s">
        <v>38</v>
      </c>
    </row>
    <row r="274" spans="1:7" ht="89.25" x14ac:dyDescent="0.2">
      <c r="A274" s="314">
        <v>6174</v>
      </c>
      <c r="B274" s="315">
        <v>44776</v>
      </c>
      <c r="C274" s="316" t="s">
        <v>390</v>
      </c>
      <c r="D274" s="316" t="s">
        <v>391</v>
      </c>
      <c r="E274" s="336" t="s">
        <v>450</v>
      </c>
      <c r="F274" s="175">
        <v>70.09</v>
      </c>
      <c r="G274" s="254" t="s">
        <v>38</v>
      </c>
    </row>
    <row r="275" spans="1:7" ht="57" customHeight="1" x14ac:dyDescent="0.2">
      <c r="A275" s="314">
        <v>6181</v>
      </c>
      <c r="B275" s="315">
        <v>44796</v>
      </c>
      <c r="C275" s="316" t="s">
        <v>92</v>
      </c>
      <c r="D275" s="316" t="s">
        <v>61</v>
      </c>
      <c r="E275" s="336" t="s">
        <v>451</v>
      </c>
      <c r="F275" s="175">
        <v>133</v>
      </c>
      <c r="G275" s="254" t="s">
        <v>38</v>
      </c>
    </row>
    <row r="276" spans="1:7" ht="57" customHeight="1" x14ac:dyDescent="0.2">
      <c r="A276" s="314">
        <v>6182</v>
      </c>
      <c r="B276" s="315">
        <v>44796</v>
      </c>
      <c r="C276" s="316" t="s">
        <v>452</v>
      </c>
      <c r="D276" s="316" t="s">
        <v>453</v>
      </c>
      <c r="E276" s="336" t="s">
        <v>454</v>
      </c>
      <c r="F276" s="175">
        <v>133</v>
      </c>
      <c r="G276" s="254" t="s">
        <v>38</v>
      </c>
    </row>
    <row r="277" spans="1:7" ht="57" customHeight="1" x14ac:dyDescent="0.2">
      <c r="A277" s="314">
        <v>6183</v>
      </c>
      <c r="B277" s="315">
        <v>44796</v>
      </c>
      <c r="C277" s="316" t="s">
        <v>283</v>
      </c>
      <c r="D277" s="316" t="s">
        <v>284</v>
      </c>
      <c r="E277" s="336" t="s">
        <v>454</v>
      </c>
      <c r="F277" s="175">
        <v>133</v>
      </c>
      <c r="G277" s="254" t="s">
        <v>38</v>
      </c>
    </row>
    <row r="278" spans="1:7" ht="69" customHeight="1" x14ac:dyDescent="0.2">
      <c r="A278" s="314">
        <v>6184</v>
      </c>
      <c r="B278" s="315">
        <v>44796</v>
      </c>
      <c r="C278" s="316" t="s">
        <v>194</v>
      </c>
      <c r="D278" s="316" t="s">
        <v>455</v>
      </c>
      <c r="E278" s="336" t="s">
        <v>456</v>
      </c>
      <c r="F278" s="175">
        <v>133</v>
      </c>
      <c r="G278" s="254" t="s">
        <v>38</v>
      </c>
    </row>
    <row r="279" spans="1:7" ht="56.25" customHeight="1" x14ac:dyDescent="0.2">
      <c r="A279" s="314">
        <v>6187</v>
      </c>
      <c r="B279" s="315">
        <v>44796</v>
      </c>
      <c r="C279" s="316" t="s">
        <v>353</v>
      </c>
      <c r="D279" s="316" t="s">
        <v>354</v>
      </c>
      <c r="E279" s="336" t="s">
        <v>457</v>
      </c>
      <c r="F279" s="175">
        <v>88</v>
      </c>
      <c r="G279" s="254" t="s">
        <v>38</v>
      </c>
    </row>
    <row r="280" spans="1:7" ht="55.5" customHeight="1" x14ac:dyDescent="0.2">
      <c r="A280" s="314">
        <v>6188</v>
      </c>
      <c r="B280" s="315">
        <v>44796</v>
      </c>
      <c r="C280" s="316" t="s">
        <v>191</v>
      </c>
      <c r="D280" s="316" t="s">
        <v>192</v>
      </c>
      <c r="E280" s="336" t="s">
        <v>457</v>
      </c>
      <c r="F280" s="175">
        <v>88</v>
      </c>
      <c r="G280" s="254" t="s">
        <v>38</v>
      </c>
    </row>
    <row r="281" spans="1:7" ht="61.5" customHeight="1" x14ac:dyDescent="0.2">
      <c r="A281" s="314">
        <v>6189</v>
      </c>
      <c r="B281" s="315">
        <v>44796</v>
      </c>
      <c r="C281" s="316" t="s">
        <v>351</v>
      </c>
      <c r="D281" s="316" t="s">
        <v>66</v>
      </c>
      <c r="E281" s="336" t="s">
        <v>457</v>
      </c>
      <c r="F281" s="175">
        <v>88</v>
      </c>
      <c r="G281" s="254" t="s">
        <v>38</v>
      </c>
    </row>
    <row r="282" spans="1:7" ht="84" customHeight="1" x14ac:dyDescent="0.2">
      <c r="A282" s="314">
        <v>6191</v>
      </c>
      <c r="B282" s="315">
        <v>44798</v>
      </c>
      <c r="C282" s="316" t="s">
        <v>359</v>
      </c>
      <c r="D282" s="316" t="s">
        <v>360</v>
      </c>
      <c r="E282" s="336" t="s">
        <v>458</v>
      </c>
      <c r="F282" s="175">
        <f>41.25+11</f>
        <v>52.25</v>
      </c>
      <c r="G282" s="254" t="s">
        <v>38</v>
      </c>
    </row>
    <row r="283" spans="1:7" ht="68.25" customHeight="1" x14ac:dyDescent="0.2">
      <c r="A283" s="314">
        <v>6192</v>
      </c>
      <c r="B283" s="315">
        <v>44798</v>
      </c>
      <c r="C283" s="316" t="s">
        <v>367</v>
      </c>
      <c r="D283" s="316" t="s">
        <v>368</v>
      </c>
      <c r="E283" s="336" t="s">
        <v>459</v>
      </c>
      <c r="F283" s="175">
        <v>41.25</v>
      </c>
      <c r="G283" s="254" t="s">
        <v>38</v>
      </c>
    </row>
    <row r="284" spans="1:7" ht="69.75" customHeight="1" x14ac:dyDescent="0.2">
      <c r="A284" s="314">
        <v>6193</v>
      </c>
      <c r="B284" s="315">
        <v>44798</v>
      </c>
      <c r="C284" s="316" t="s">
        <v>69</v>
      </c>
      <c r="D284" s="316" t="s">
        <v>460</v>
      </c>
      <c r="E284" s="336" t="s">
        <v>461</v>
      </c>
      <c r="F284" s="175">
        <f>78-6</f>
        <v>72</v>
      </c>
      <c r="G284" s="254" t="s">
        <v>38</v>
      </c>
    </row>
    <row r="285" spans="1:7" ht="71.25" customHeight="1" x14ac:dyDescent="0.2">
      <c r="A285" s="314">
        <v>6194</v>
      </c>
      <c r="B285" s="315">
        <v>44798</v>
      </c>
      <c r="C285" s="316" t="s">
        <v>252</v>
      </c>
      <c r="D285" s="316" t="s">
        <v>58</v>
      </c>
      <c r="E285" s="336" t="s">
        <v>462</v>
      </c>
      <c r="F285" s="175">
        <v>72</v>
      </c>
      <c r="G285" s="254" t="s">
        <v>38</v>
      </c>
    </row>
    <row r="286" spans="1:7" ht="69" customHeight="1" x14ac:dyDescent="0.2">
      <c r="A286" s="314">
        <v>6195</v>
      </c>
      <c r="B286" s="315">
        <v>44798</v>
      </c>
      <c r="C286" s="316" t="s">
        <v>70</v>
      </c>
      <c r="D286" s="316" t="s">
        <v>55</v>
      </c>
      <c r="E286" s="336" t="s">
        <v>463</v>
      </c>
      <c r="F286" s="175">
        <v>52.75</v>
      </c>
      <c r="G286" s="254" t="s">
        <v>38</v>
      </c>
    </row>
    <row r="287" spans="1:7" ht="68.25" customHeight="1" x14ac:dyDescent="0.2">
      <c r="A287" s="314">
        <v>6196</v>
      </c>
      <c r="B287" s="315">
        <v>44798</v>
      </c>
      <c r="C287" s="316" t="s">
        <v>355</v>
      </c>
      <c r="D287" s="316" t="s">
        <v>356</v>
      </c>
      <c r="E287" s="336" t="s">
        <v>464</v>
      </c>
      <c r="F287" s="175">
        <f>63-10.25</f>
        <v>52.75</v>
      </c>
      <c r="G287" s="254" t="s">
        <v>38</v>
      </c>
    </row>
    <row r="288" spans="1:7" ht="76.5" x14ac:dyDescent="0.2">
      <c r="A288" s="314">
        <v>6197</v>
      </c>
      <c r="B288" s="315">
        <v>44798</v>
      </c>
      <c r="C288" s="316" t="s">
        <v>273</v>
      </c>
      <c r="D288" s="316" t="s">
        <v>274</v>
      </c>
      <c r="E288" s="336" t="s">
        <v>465</v>
      </c>
      <c r="F288" s="175">
        <v>52.75</v>
      </c>
      <c r="G288" s="254" t="s">
        <v>38</v>
      </c>
    </row>
    <row r="289" spans="1:7" ht="76.5" x14ac:dyDescent="0.2">
      <c r="A289" s="314">
        <v>6198</v>
      </c>
      <c r="B289" s="315">
        <v>44798</v>
      </c>
      <c r="C289" s="316" t="s">
        <v>128</v>
      </c>
      <c r="D289" s="316" t="s">
        <v>135</v>
      </c>
      <c r="E289" s="336" t="s">
        <v>465</v>
      </c>
      <c r="F289" s="175">
        <v>52.75</v>
      </c>
      <c r="G289" s="254" t="s">
        <v>38</v>
      </c>
    </row>
    <row r="290" spans="1:7" ht="76.5" x14ac:dyDescent="0.2">
      <c r="A290" s="314">
        <v>6199</v>
      </c>
      <c r="B290" s="315">
        <v>44798</v>
      </c>
      <c r="C290" s="316" t="s">
        <v>466</v>
      </c>
      <c r="D290" s="316" t="s">
        <v>467</v>
      </c>
      <c r="E290" s="336" t="s">
        <v>468</v>
      </c>
      <c r="F290" s="175">
        <v>52.75</v>
      </c>
      <c r="G290" s="254" t="s">
        <v>38</v>
      </c>
    </row>
    <row r="291" spans="1:7" ht="67.5" customHeight="1" x14ac:dyDescent="0.2">
      <c r="A291" s="314">
        <v>6200</v>
      </c>
      <c r="B291" s="315">
        <v>44798</v>
      </c>
      <c r="C291" s="316" t="s">
        <v>71</v>
      </c>
      <c r="D291" s="316" t="s">
        <v>74</v>
      </c>
      <c r="E291" s="336" t="s">
        <v>469</v>
      </c>
      <c r="F291" s="175">
        <v>52.75</v>
      </c>
      <c r="G291" s="254" t="s">
        <v>38</v>
      </c>
    </row>
    <row r="292" spans="1:7" ht="68.25" customHeight="1" x14ac:dyDescent="0.2">
      <c r="A292" s="314">
        <v>6202</v>
      </c>
      <c r="B292" s="315">
        <v>44798</v>
      </c>
      <c r="C292" s="316" t="s">
        <v>279</v>
      </c>
      <c r="D292" s="316" t="s">
        <v>280</v>
      </c>
      <c r="E292" s="336" t="s">
        <v>470</v>
      </c>
      <c r="F292" s="175">
        <v>46.75</v>
      </c>
      <c r="G292" s="254" t="s">
        <v>38</v>
      </c>
    </row>
    <row r="293" spans="1:7" ht="71.25" customHeight="1" x14ac:dyDescent="0.2">
      <c r="A293" s="314">
        <v>6203</v>
      </c>
      <c r="B293" s="315">
        <v>44798</v>
      </c>
      <c r="C293" s="316" t="s">
        <v>228</v>
      </c>
      <c r="D293" s="316" t="s">
        <v>229</v>
      </c>
      <c r="E293" s="336" t="s">
        <v>471</v>
      </c>
      <c r="F293" s="175">
        <v>46.75</v>
      </c>
      <c r="G293" s="254" t="s">
        <v>38</v>
      </c>
    </row>
    <row r="294" spans="1:7" ht="68.25" customHeight="1" x14ac:dyDescent="0.2">
      <c r="A294" s="314">
        <v>6204</v>
      </c>
      <c r="B294" s="315">
        <v>44798</v>
      </c>
      <c r="C294" s="316" t="s">
        <v>281</v>
      </c>
      <c r="D294" s="316" t="s">
        <v>79</v>
      </c>
      <c r="E294" s="336" t="s">
        <v>470</v>
      </c>
      <c r="F294" s="175">
        <v>52.75</v>
      </c>
      <c r="G294" s="254" t="s">
        <v>38</v>
      </c>
    </row>
    <row r="295" spans="1:7" ht="69.75" customHeight="1" x14ac:dyDescent="0.2">
      <c r="A295" s="314">
        <v>6205</v>
      </c>
      <c r="B295" s="315">
        <v>44798</v>
      </c>
      <c r="C295" s="316" t="s">
        <v>72</v>
      </c>
      <c r="D295" s="316" t="s">
        <v>53</v>
      </c>
      <c r="E295" s="336" t="s">
        <v>472</v>
      </c>
      <c r="F295" s="175">
        <v>61</v>
      </c>
      <c r="G295" s="254" t="s">
        <v>38</v>
      </c>
    </row>
    <row r="296" spans="1:7" ht="66.75" customHeight="1" x14ac:dyDescent="0.2">
      <c r="A296" s="314">
        <v>6206</v>
      </c>
      <c r="B296" s="315">
        <v>44798</v>
      </c>
      <c r="C296" s="316" t="s">
        <v>80</v>
      </c>
      <c r="D296" s="316" t="s">
        <v>51</v>
      </c>
      <c r="E296" s="336" t="s">
        <v>473</v>
      </c>
      <c r="F296" s="175">
        <v>61</v>
      </c>
      <c r="G296" s="254" t="s">
        <v>38</v>
      </c>
    </row>
    <row r="297" spans="1:7" ht="55.5" customHeight="1" x14ac:dyDescent="0.2">
      <c r="A297" s="314">
        <v>6207</v>
      </c>
      <c r="B297" s="315">
        <v>44802</v>
      </c>
      <c r="C297" s="316" t="s">
        <v>113</v>
      </c>
      <c r="D297" s="316" t="s">
        <v>116</v>
      </c>
      <c r="E297" s="336" t="s">
        <v>474</v>
      </c>
      <c r="F297" s="175">
        <v>52.37</v>
      </c>
      <c r="G297" s="254" t="s">
        <v>38</v>
      </c>
    </row>
    <row r="298" spans="1:7" ht="54" customHeight="1" x14ac:dyDescent="0.2">
      <c r="A298" s="314">
        <v>6208</v>
      </c>
      <c r="B298" s="315">
        <v>44802</v>
      </c>
      <c r="C298" s="316" t="s">
        <v>112</v>
      </c>
      <c r="D298" s="316" t="s">
        <v>157</v>
      </c>
      <c r="E298" s="336" t="s">
        <v>475</v>
      </c>
      <c r="F298" s="175">
        <v>52.37</v>
      </c>
      <c r="G298" s="254" t="s">
        <v>38</v>
      </c>
    </row>
    <row r="299" spans="1:7" ht="63.75" x14ac:dyDescent="0.2">
      <c r="A299" s="314">
        <v>6213</v>
      </c>
      <c r="B299" s="315">
        <v>44802</v>
      </c>
      <c r="C299" s="316" t="s">
        <v>314</v>
      </c>
      <c r="D299" s="320" t="s">
        <v>332</v>
      </c>
      <c r="E299" s="336" t="s">
        <v>476</v>
      </c>
      <c r="F299" s="175">
        <v>20</v>
      </c>
      <c r="G299" s="254" t="s">
        <v>38</v>
      </c>
    </row>
    <row r="300" spans="1:7" ht="63.75" x14ac:dyDescent="0.2">
      <c r="A300" s="314">
        <v>6214</v>
      </c>
      <c r="B300" s="315">
        <v>44802</v>
      </c>
      <c r="C300" s="316" t="s">
        <v>92</v>
      </c>
      <c r="D300" s="320" t="s">
        <v>61</v>
      </c>
      <c r="E300" s="336" t="s">
        <v>476</v>
      </c>
      <c r="F300" s="175">
        <v>20</v>
      </c>
      <c r="G300" s="254" t="s">
        <v>38</v>
      </c>
    </row>
    <row r="301" spans="1:7" ht="63.75" x14ac:dyDescent="0.2">
      <c r="A301" s="314">
        <v>6215</v>
      </c>
      <c r="B301" s="315">
        <v>44802</v>
      </c>
      <c r="C301" s="316" t="s">
        <v>477</v>
      </c>
      <c r="D301" s="320" t="s">
        <v>287</v>
      </c>
      <c r="E301" s="336" t="s">
        <v>476</v>
      </c>
      <c r="F301" s="175">
        <v>20</v>
      </c>
      <c r="G301" s="254" t="s">
        <v>38</v>
      </c>
    </row>
    <row r="302" spans="1:7" ht="55.5" customHeight="1" x14ac:dyDescent="0.2">
      <c r="A302" s="314">
        <v>6216</v>
      </c>
      <c r="B302" s="315">
        <v>44802</v>
      </c>
      <c r="C302" s="316" t="s">
        <v>84</v>
      </c>
      <c r="D302" s="320" t="s">
        <v>60</v>
      </c>
      <c r="E302" s="336" t="s">
        <v>478</v>
      </c>
      <c r="F302" s="175">
        <v>20</v>
      </c>
      <c r="G302" s="254" t="s">
        <v>38</v>
      </c>
    </row>
    <row r="303" spans="1:7" ht="57.75" customHeight="1" x14ac:dyDescent="0.2">
      <c r="A303" s="314">
        <v>6217</v>
      </c>
      <c r="B303" s="315">
        <v>44802</v>
      </c>
      <c r="C303" s="316" t="s">
        <v>71</v>
      </c>
      <c r="D303" s="320" t="s">
        <v>74</v>
      </c>
      <c r="E303" s="336" t="s">
        <v>478</v>
      </c>
      <c r="F303" s="175">
        <v>20</v>
      </c>
      <c r="G303" s="254" t="s">
        <v>38</v>
      </c>
    </row>
    <row r="304" spans="1:7" ht="63.75" x14ac:dyDescent="0.2">
      <c r="A304" s="314">
        <v>6218</v>
      </c>
      <c r="B304" s="315">
        <v>44802</v>
      </c>
      <c r="C304" s="316" t="s">
        <v>281</v>
      </c>
      <c r="D304" s="320" t="s">
        <v>79</v>
      </c>
      <c r="E304" s="336" t="s">
        <v>479</v>
      </c>
      <c r="F304" s="175">
        <v>16</v>
      </c>
      <c r="G304" s="254" t="s">
        <v>38</v>
      </c>
    </row>
    <row r="305" spans="1:7" ht="63.75" x14ac:dyDescent="0.2">
      <c r="A305" s="314">
        <v>6219</v>
      </c>
      <c r="B305" s="315">
        <v>44802</v>
      </c>
      <c r="C305" s="316" t="s">
        <v>263</v>
      </c>
      <c r="D305" s="320" t="s">
        <v>264</v>
      </c>
      <c r="E305" s="336" t="s">
        <v>480</v>
      </c>
      <c r="F305" s="175">
        <v>16</v>
      </c>
      <c r="G305" s="254" t="s">
        <v>38</v>
      </c>
    </row>
    <row r="306" spans="1:7" ht="63.75" x14ac:dyDescent="0.2">
      <c r="A306" s="314">
        <v>6220</v>
      </c>
      <c r="B306" s="315">
        <v>44802</v>
      </c>
      <c r="C306" s="316" t="s">
        <v>448</v>
      </c>
      <c r="D306" s="320" t="s">
        <v>449</v>
      </c>
      <c r="E306" s="336" t="s">
        <v>481</v>
      </c>
      <c r="F306" s="175">
        <v>16</v>
      </c>
      <c r="G306" s="254" t="s">
        <v>38</v>
      </c>
    </row>
    <row r="307" spans="1:7" ht="63.75" x14ac:dyDescent="0.2">
      <c r="A307" s="314">
        <v>6221</v>
      </c>
      <c r="B307" s="315">
        <v>44802</v>
      </c>
      <c r="C307" s="316" t="s">
        <v>445</v>
      </c>
      <c r="D307" s="320" t="s">
        <v>446</v>
      </c>
      <c r="E307" s="336" t="s">
        <v>481</v>
      </c>
      <c r="F307" s="175">
        <v>16</v>
      </c>
      <c r="G307" s="254" t="s">
        <v>38</v>
      </c>
    </row>
    <row r="308" spans="1:7" ht="63.75" x14ac:dyDescent="0.2">
      <c r="A308" s="314">
        <v>6222</v>
      </c>
      <c r="B308" s="315">
        <v>44802</v>
      </c>
      <c r="C308" s="316" t="s">
        <v>359</v>
      </c>
      <c r="D308" s="316" t="s">
        <v>360</v>
      </c>
      <c r="E308" s="336" t="s">
        <v>482</v>
      </c>
      <c r="F308" s="175">
        <v>16</v>
      </c>
      <c r="G308" s="254" t="s">
        <v>38</v>
      </c>
    </row>
    <row r="309" spans="1:7" ht="63.75" x14ac:dyDescent="0.2">
      <c r="A309" s="314">
        <v>6224</v>
      </c>
      <c r="B309" s="315">
        <v>44802</v>
      </c>
      <c r="C309" s="316" t="s">
        <v>85</v>
      </c>
      <c r="D309" s="316" t="s">
        <v>54</v>
      </c>
      <c r="E309" s="336" t="s">
        <v>480</v>
      </c>
      <c r="F309" s="175">
        <v>16</v>
      </c>
      <c r="G309" s="254" t="s">
        <v>38</v>
      </c>
    </row>
    <row r="310" spans="1:7" ht="72.75" customHeight="1" x14ac:dyDescent="0.2">
      <c r="A310" s="314">
        <v>6226</v>
      </c>
      <c r="B310" s="315">
        <v>44804</v>
      </c>
      <c r="C310" s="316" t="s">
        <v>35</v>
      </c>
      <c r="D310" s="316" t="s">
        <v>56</v>
      </c>
      <c r="E310" s="336" t="s">
        <v>483</v>
      </c>
      <c r="F310" s="175">
        <v>46.75</v>
      </c>
      <c r="G310" s="254" t="s">
        <v>38</v>
      </c>
    </row>
    <row r="311" spans="1:7" ht="16.5" x14ac:dyDescent="0.25">
      <c r="A311" s="255"/>
      <c r="B311" s="256"/>
      <c r="C311" s="256"/>
      <c r="D311" s="256"/>
      <c r="E311" s="79" t="s">
        <v>26</v>
      </c>
      <c r="F311" s="113">
        <f>SUM(F272:F310)</f>
        <v>2175.9899999999998</v>
      </c>
      <c r="G311" s="301"/>
    </row>
    <row r="313" spans="1:7" ht="15.75" thickBot="1" x14ac:dyDescent="0.25">
      <c r="A313" s="166"/>
      <c r="B313" s="166"/>
      <c r="C313" s="166"/>
      <c r="D313" s="166"/>
      <c r="E313" s="166"/>
      <c r="F313" s="166"/>
      <c r="G313" s="167"/>
    </row>
    <row r="314" spans="1:7" ht="15.75" thickTop="1" x14ac:dyDescent="0.2"/>
    <row r="316" spans="1:7" ht="18" x14ac:dyDescent="0.25">
      <c r="A316" s="391" t="s">
        <v>9</v>
      </c>
      <c r="B316" s="391"/>
      <c r="C316" s="391"/>
      <c r="D316" s="391"/>
      <c r="E316" s="391"/>
      <c r="F316" s="391"/>
      <c r="G316" s="391"/>
    </row>
    <row r="317" spans="1:7" ht="18" x14ac:dyDescent="0.25">
      <c r="A317" s="391" t="s">
        <v>23</v>
      </c>
      <c r="B317" s="391"/>
      <c r="C317" s="391"/>
      <c r="D317" s="391"/>
      <c r="E317" s="391"/>
      <c r="F317" s="391"/>
      <c r="G317" s="391"/>
    </row>
    <row r="318" spans="1:7" ht="18" x14ac:dyDescent="0.25">
      <c r="A318" s="391" t="s">
        <v>7</v>
      </c>
      <c r="B318" s="391"/>
      <c r="C318" s="391"/>
      <c r="D318" s="391"/>
      <c r="E318" s="391"/>
      <c r="F318" s="391"/>
      <c r="G318" s="391"/>
    </row>
    <row r="319" spans="1:7" ht="18" x14ac:dyDescent="0.25">
      <c r="A319" s="391" t="s">
        <v>39</v>
      </c>
      <c r="B319" s="391"/>
      <c r="C319" s="391"/>
      <c r="D319" s="391"/>
      <c r="E319" s="391"/>
      <c r="F319" s="391"/>
      <c r="G319" s="391"/>
    </row>
    <row r="320" spans="1:7" ht="18" x14ac:dyDescent="0.25">
      <c r="A320" s="392" t="s">
        <v>489</v>
      </c>
      <c r="B320" s="392"/>
      <c r="C320" s="392"/>
      <c r="D320" s="392"/>
      <c r="E320" s="392"/>
      <c r="F320" s="392"/>
      <c r="G320" s="392"/>
    </row>
    <row r="321" spans="1:7" ht="18" x14ac:dyDescent="0.25">
      <c r="A321" s="324"/>
      <c r="B321" s="12"/>
      <c r="C321" s="12"/>
      <c r="D321" s="12"/>
      <c r="E321" s="12"/>
      <c r="F321" s="12"/>
      <c r="G321" s="12"/>
    </row>
    <row r="322" spans="1:7" x14ac:dyDescent="0.2">
      <c r="A322" s="393" t="s">
        <v>0</v>
      </c>
      <c r="B322" s="393"/>
      <c r="C322" s="393" t="s">
        <v>1</v>
      </c>
      <c r="D322" s="393" t="s">
        <v>2</v>
      </c>
      <c r="E322" s="393" t="s">
        <v>3</v>
      </c>
      <c r="F322" s="393" t="s">
        <v>4</v>
      </c>
      <c r="G322" s="394" t="s">
        <v>13</v>
      </c>
    </row>
    <row r="323" spans="1:7" x14ac:dyDescent="0.2">
      <c r="A323" s="323" t="s">
        <v>5</v>
      </c>
      <c r="B323" s="323" t="s">
        <v>6</v>
      </c>
      <c r="C323" s="393"/>
      <c r="D323" s="393"/>
      <c r="E323" s="393"/>
      <c r="F323" s="393"/>
      <c r="G323" s="394"/>
    </row>
    <row r="324" spans="1:7" ht="55.5" customHeight="1" x14ac:dyDescent="0.2">
      <c r="A324" s="314">
        <v>6229</v>
      </c>
      <c r="B324" s="315">
        <v>44811</v>
      </c>
      <c r="C324" s="316" t="s">
        <v>376</v>
      </c>
      <c r="D324" s="316" t="s">
        <v>377</v>
      </c>
      <c r="E324" s="336" t="s">
        <v>490</v>
      </c>
      <c r="F324" s="322">
        <v>176</v>
      </c>
      <c r="G324" s="346" t="s">
        <v>491</v>
      </c>
    </row>
    <row r="325" spans="1:7" ht="45" customHeight="1" x14ac:dyDescent="0.2">
      <c r="A325" s="314">
        <v>6231</v>
      </c>
      <c r="B325" s="315">
        <v>44813</v>
      </c>
      <c r="C325" s="316" t="s">
        <v>314</v>
      </c>
      <c r="D325" s="316" t="s">
        <v>332</v>
      </c>
      <c r="E325" s="336" t="s">
        <v>492</v>
      </c>
      <c r="F325" s="322">
        <v>6</v>
      </c>
      <c r="G325" s="346" t="s">
        <v>493</v>
      </c>
    </row>
    <row r="326" spans="1:7" ht="57.75" customHeight="1" x14ac:dyDescent="0.2">
      <c r="A326" s="314">
        <v>6233</v>
      </c>
      <c r="B326" s="315">
        <v>44816</v>
      </c>
      <c r="C326" s="316" t="s">
        <v>62</v>
      </c>
      <c r="D326" s="316" t="s">
        <v>65</v>
      </c>
      <c r="E326" s="336" t="s">
        <v>494</v>
      </c>
      <c r="F326" s="322">
        <v>6</v>
      </c>
      <c r="G326" s="346" t="s">
        <v>493</v>
      </c>
    </row>
    <row r="327" spans="1:7" ht="51" x14ac:dyDescent="0.2">
      <c r="A327" s="314">
        <v>6247</v>
      </c>
      <c r="B327" s="315">
        <v>44827</v>
      </c>
      <c r="C327" s="316" t="s">
        <v>314</v>
      </c>
      <c r="D327" s="316" t="s">
        <v>332</v>
      </c>
      <c r="E327" s="336" t="s">
        <v>495</v>
      </c>
      <c r="F327" s="175">
        <v>16</v>
      </c>
      <c r="G327" s="346" t="s">
        <v>493</v>
      </c>
    </row>
    <row r="328" spans="1:7" ht="51" x14ac:dyDescent="0.2">
      <c r="A328" s="314">
        <v>6248</v>
      </c>
      <c r="B328" s="315">
        <v>44827</v>
      </c>
      <c r="C328" s="316" t="s">
        <v>477</v>
      </c>
      <c r="D328" s="316" t="s">
        <v>287</v>
      </c>
      <c r="E328" s="336" t="s">
        <v>495</v>
      </c>
      <c r="F328" s="175">
        <v>16</v>
      </c>
      <c r="G328" s="346" t="s">
        <v>493</v>
      </c>
    </row>
    <row r="329" spans="1:7" ht="63.75" x14ac:dyDescent="0.2">
      <c r="A329" s="314">
        <v>6249</v>
      </c>
      <c r="B329" s="315">
        <v>44827</v>
      </c>
      <c r="C329" s="316" t="s">
        <v>71</v>
      </c>
      <c r="D329" s="316" t="s">
        <v>74</v>
      </c>
      <c r="E329" s="336" t="s">
        <v>496</v>
      </c>
      <c r="F329" s="175">
        <v>16</v>
      </c>
      <c r="G329" s="346" t="s">
        <v>493</v>
      </c>
    </row>
    <row r="330" spans="1:7" ht="51" x14ac:dyDescent="0.2">
      <c r="A330" s="314">
        <v>6250</v>
      </c>
      <c r="B330" s="315">
        <v>44827</v>
      </c>
      <c r="C330" s="316" t="s">
        <v>310</v>
      </c>
      <c r="D330" s="316" t="s">
        <v>311</v>
      </c>
      <c r="E330" s="336" t="s">
        <v>495</v>
      </c>
      <c r="F330" s="175">
        <v>16</v>
      </c>
      <c r="G330" s="346" t="s">
        <v>493</v>
      </c>
    </row>
    <row r="331" spans="1:7" ht="51" x14ac:dyDescent="0.2">
      <c r="A331" s="314">
        <v>6251</v>
      </c>
      <c r="B331" s="315">
        <v>44827</v>
      </c>
      <c r="C331" s="316" t="s">
        <v>477</v>
      </c>
      <c r="D331" s="316" t="s">
        <v>287</v>
      </c>
      <c r="E331" s="336" t="s">
        <v>497</v>
      </c>
      <c r="F331" s="175">
        <v>6</v>
      </c>
      <c r="G331" s="346" t="s">
        <v>493</v>
      </c>
    </row>
    <row r="332" spans="1:7" ht="16.5" x14ac:dyDescent="0.25">
      <c r="A332" s="255"/>
      <c r="B332" s="256"/>
      <c r="C332" s="256"/>
      <c r="D332" s="256"/>
      <c r="E332" s="79" t="s">
        <v>26</v>
      </c>
      <c r="F332" s="113">
        <f>SUM(F324:F331)</f>
        <v>258</v>
      </c>
      <c r="G332" s="301"/>
    </row>
    <row r="334" spans="1:7" ht="15.75" thickBot="1" x14ac:dyDescent="0.25">
      <c r="A334" s="166"/>
      <c r="B334" s="166"/>
      <c r="C334" s="166"/>
      <c r="D334" s="166"/>
      <c r="E334" s="166"/>
      <c r="F334" s="166"/>
      <c r="G334" s="167"/>
    </row>
    <row r="335" spans="1:7" ht="15.75" thickTop="1" x14ac:dyDescent="0.2"/>
    <row r="337" spans="1:7" ht="18" x14ac:dyDescent="0.25">
      <c r="A337" s="391" t="s">
        <v>9</v>
      </c>
      <c r="B337" s="391"/>
      <c r="C337" s="391"/>
      <c r="D337" s="391"/>
      <c r="E337" s="391"/>
      <c r="F337" s="391"/>
      <c r="G337" s="391"/>
    </row>
    <row r="338" spans="1:7" ht="18" x14ac:dyDescent="0.25">
      <c r="A338" s="391" t="s">
        <v>23</v>
      </c>
      <c r="B338" s="391"/>
      <c r="C338" s="391"/>
      <c r="D338" s="391"/>
      <c r="E338" s="391"/>
      <c r="F338" s="391"/>
      <c r="G338" s="391"/>
    </row>
    <row r="339" spans="1:7" ht="18" x14ac:dyDescent="0.25">
      <c r="A339" s="391" t="s">
        <v>7</v>
      </c>
      <c r="B339" s="391"/>
      <c r="C339" s="391"/>
      <c r="D339" s="391"/>
      <c r="E339" s="391"/>
      <c r="F339" s="391"/>
      <c r="G339" s="391"/>
    </row>
    <row r="340" spans="1:7" ht="18" x14ac:dyDescent="0.25">
      <c r="A340" s="391" t="s">
        <v>39</v>
      </c>
      <c r="B340" s="391"/>
      <c r="C340" s="391"/>
      <c r="D340" s="391"/>
      <c r="E340" s="391"/>
      <c r="F340" s="391"/>
      <c r="G340" s="391"/>
    </row>
    <row r="341" spans="1:7" ht="18" x14ac:dyDescent="0.25">
      <c r="A341" s="392" t="s">
        <v>516</v>
      </c>
      <c r="B341" s="392"/>
      <c r="C341" s="392"/>
      <c r="D341" s="392"/>
      <c r="E341" s="392"/>
      <c r="F341" s="392"/>
      <c r="G341" s="392"/>
    </row>
    <row r="342" spans="1:7" ht="18" x14ac:dyDescent="0.25">
      <c r="A342" s="340"/>
      <c r="B342" s="12"/>
      <c r="C342" s="12"/>
      <c r="D342" s="12"/>
      <c r="E342" s="12"/>
      <c r="F342" s="12"/>
      <c r="G342" s="12"/>
    </row>
    <row r="343" spans="1:7" x14ac:dyDescent="0.2">
      <c r="A343" s="393" t="s">
        <v>0</v>
      </c>
      <c r="B343" s="393"/>
      <c r="C343" s="393" t="s">
        <v>1</v>
      </c>
      <c r="D343" s="393" t="s">
        <v>2</v>
      </c>
      <c r="E343" s="393" t="s">
        <v>3</v>
      </c>
      <c r="F343" s="393" t="s">
        <v>4</v>
      </c>
      <c r="G343" s="394" t="s">
        <v>13</v>
      </c>
    </row>
    <row r="344" spans="1:7" x14ac:dyDescent="0.2">
      <c r="A344" s="339" t="s">
        <v>5</v>
      </c>
      <c r="B344" s="339" t="s">
        <v>6</v>
      </c>
      <c r="C344" s="393"/>
      <c r="D344" s="393"/>
      <c r="E344" s="393"/>
      <c r="F344" s="393"/>
      <c r="G344" s="394"/>
    </row>
    <row r="345" spans="1:7" ht="42" customHeight="1" x14ac:dyDescent="0.2">
      <c r="A345" s="250">
        <v>6261</v>
      </c>
      <c r="B345" s="251">
        <v>44837</v>
      </c>
      <c r="C345" s="252" t="s">
        <v>517</v>
      </c>
      <c r="D345" s="252" t="s">
        <v>518</v>
      </c>
      <c r="E345" s="366" t="s">
        <v>519</v>
      </c>
      <c r="F345" s="322">
        <v>448.51</v>
      </c>
      <c r="G345" s="346" t="s">
        <v>520</v>
      </c>
    </row>
    <row r="346" spans="1:7" ht="42.75" customHeight="1" x14ac:dyDescent="0.2">
      <c r="A346" s="250">
        <v>6262</v>
      </c>
      <c r="B346" s="251">
        <v>44837</v>
      </c>
      <c r="C346" s="252" t="s">
        <v>521</v>
      </c>
      <c r="D346" s="252" t="s">
        <v>522</v>
      </c>
      <c r="E346" s="366" t="s">
        <v>519</v>
      </c>
      <c r="F346" s="241">
        <v>448.5</v>
      </c>
      <c r="G346" s="346" t="s">
        <v>523</v>
      </c>
    </row>
    <row r="347" spans="1:7" ht="42" customHeight="1" x14ac:dyDescent="0.2">
      <c r="A347" s="250">
        <v>6263</v>
      </c>
      <c r="B347" s="251">
        <v>44837</v>
      </c>
      <c r="C347" s="252" t="s">
        <v>524</v>
      </c>
      <c r="D347" s="252" t="s">
        <v>525</v>
      </c>
      <c r="E347" s="366" t="s">
        <v>519</v>
      </c>
      <c r="F347" s="241">
        <v>204</v>
      </c>
      <c r="G347" s="346" t="s">
        <v>523</v>
      </c>
    </row>
    <row r="348" spans="1:7" ht="63.75" x14ac:dyDescent="0.2">
      <c r="A348" s="367">
        <v>6265</v>
      </c>
      <c r="B348" s="368">
        <v>44838</v>
      </c>
      <c r="C348" s="369" t="s">
        <v>98</v>
      </c>
      <c r="D348" s="369" t="s">
        <v>320</v>
      </c>
      <c r="E348" s="370" t="s">
        <v>526</v>
      </c>
      <c r="F348" s="371">
        <v>32</v>
      </c>
      <c r="G348" s="346" t="s">
        <v>527</v>
      </c>
    </row>
    <row r="349" spans="1:7" ht="63.75" x14ac:dyDescent="0.2">
      <c r="A349" s="250">
        <v>6266</v>
      </c>
      <c r="B349" s="251">
        <v>44838</v>
      </c>
      <c r="C349" s="252" t="s">
        <v>452</v>
      </c>
      <c r="D349" s="252" t="s">
        <v>453</v>
      </c>
      <c r="E349" s="366" t="s">
        <v>528</v>
      </c>
      <c r="F349" s="241">
        <v>32</v>
      </c>
      <c r="G349" s="346" t="s">
        <v>527</v>
      </c>
    </row>
    <row r="350" spans="1:7" ht="63.75" x14ac:dyDescent="0.2">
      <c r="A350" s="250">
        <v>6267</v>
      </c>
      <c r="B350" s="251">
        <v>44838</v>
      </c>
      <c r="C350" s="252" t="s">
        <v>283</v>
      </c>
      <c r="D350" s="252" t="s">
        <v>284</v>
      </c>
      <c r="E350" s="366" t="s">
        <v>528</v>
      </c>
      <c r="F350" s="241">
        <v>32</v>
      </c>
      <c r="G350" s="346" t="s">
        <v>527</v>
      </c>
    </row>
    <row r="351" spans="1:7" ht="82.5" customHeight="1" x14ac:dyDescent="0.2">
      <c r="A351" s="250">
        <v>6268</v>
      </c>
      <c r="B351" s="251">
        <v>44838</v>
      </c>
      <c r="C351" s="252" t="s">
        <v>62</v>
      </c>
      <c r="D351" s="252" t="s">
        <v>65</v>
      </c>
      <c r="E351" s="366" t="s">
        <v>529</v>
      </c>
      <c r="F351" s="241">
        <v>32</v>
      </c>
      <c r="G351" s="346" t="s">
        <v>527</v>
      </c>
    </row>
    <row r="352" spans="1:7" ht="63.75" customHeight="1" x14ac:dyDescent="0.2">
      <c r="A352" s="250">
        <v>6269</v>
      </c>
      <c r="B352" s="251">
        <v>44838</v>
      </c>
      <c r="C352" s="252" t="s">
        <v>314</v>
      </c>
      <c r="D352" s="252" t="s">
        <v>332</v>
      </c>
      <c r="E352" s="366" t="s">
        <v>528</v>
      </c>
      <c r="F352" s="241">
        <v>32</v>
      </c>
      <c r="G352" s="346" t="s">
        <v>527</v>
      </c>
    </row>
    <row r="353" spans="1:7" ht="63.75" x14ac:dyDescent="0.2">
      <c r="A353" s="250">
        <v>6270</v>
      </c>
      <c r="B353" s="251">
        <v>44838</v>
      </c>
      <c r="C353" s="252" t="s">
        <v>530</v>
      </c>
      <c r="D353" s="252" t="s">
        <v>531</v>
      </c>
      <c r="E353" s="366" t="s">
        <v>526</v>
      </c>
      <c r="F353" s="241">
        <v>32</v>
      </c>
      <c r="G353" s="346" t="s">
        <v>527</v>
      </c>
    </row>
    <row r="354" spans="1:7" ht="54.75" customHeight="1" x14ac:dyDescent="0.2">
      <c r="A354" s="250">
        <v>6283</v>
      </c>
      <c r="B354" s="251">
        <v>44851</v>
      </c>
      <c r="C354" s="252" t="s">
        <v>532</v>
      </c>
      <c r="D354" s="252" t="s">
        <v>396</v>
      </c>
      <c r="E354" s="366" t="s">
        <v>533</v>
      </c>
      <c r="F354" s="241">
        <v>98</v>
      </c>
      <c r="G354" s="346" t="s">
        <v>38</v>
      </c>
    </row>
    <row r="355" spans="1:7" ht="54.75" customHeight="1" x14ac:dyDescent="0.2">
      <c r="A355" s="250">
        <v>6284</v>
      </c>
      <c r="B355" s="251">
        <v>44851</v>
      </c>
      <c r="C355" s="252" t="s">
        <v>534</v>
      </c>
      <c r="D355" s="252" t="s">
        <v>110</v>
      </c>
      <c r="E355" s="366" t="s">
        <v>535</v>
      </c>
      <c r="F355" s="241">
        <v>88</v>
      </c>
      <c r="G355" s="346" t="s">
        <v>38</v>
      </c>
    </row>
    <row r="356" spans="1:7" ht="69.75" customHeight="1" x14ac:dyDescent="0.2">
      <c r="A356" s="250">
        <v>6285</v>
      </c>
      <c r="B356" s="251">
        <v>44851</v>
      </c>
      <c r="C356" s="252" t="s">
        <v>536</v>
      </c>
      <c r="D356" s="252" t="s">
        <v>55</v>
      </c>
      <c r="E356" s="366" t="s">
        <v>537</v>
      </c>
      <c r="F356" s="241">
        <v>88</v>
      </c>
      <c r="G356" s="346" t="s">
        <v>38</v>
      </c>
    </row>
    <row r="357" spans="1:7" ht="54" customHeight="1" x14ac:dyDescent="0.2">
      <c r="A357" s="250">
        <v>6286</v>
      </c>
      <c r="B357" s="251">
        <v>44851</v>
      </c>
      <c r="C357" s="252" t="s">
        <v>92</v>
      </c>
      <c r="D357" s="252" t="s">
        <v>61</v>
      </c>
      <c r="E357" s="366" t="s">
        <v>538</v>
      </c>
      <c r="F357" s="241">
        <v>161.5</v>
      </c>
      <c r="G357" s="346" t="s">
        <v>38</v>
      </c>
    </row>
    <row r="358" spans="1:7" ht="54.75" customHeight="1" x14ac:dyDescent="0.2">
      <c r="A358" s="250">
        <v>6287</v>
      </c>
      <c r="B358" s="251">
        <v>44851</v>
      </c>
      <c r="C358" s="252" t="s">
        <v>452</v>
      </c>
      <c r="D358" s="252" t="s">
        <v>453</v>
      </c>
      <c r="E358" s="366" t="s">
        <v>539</v>
      </c>
      <c r="F358" s="241">
        <v>161.5</v>
      </c>
      <c r="G358" s="346" t="s">
        <v>38</v>
      </c>
    </row>
    <row r="359" spans="1:7" ht="54.75" customHeight="1" x14ac:dyDescent="0.2">
      <c r="A359" s="250">
        <v>6288</v>
      </c>
      <c r="B359" s="251">
        <v>44851</v>
      </c>
      <c r="C359" s="252" t="s">
        <v>283</v>
      </c>
      <c r="D359" s="252" t="s">
        <v>540</v>
      </c>
      <c r="E359" s="366" t="s">
        <v>539</v>
      </c>
      <c r="F359" s="241">
        <v>161.5</v>
      </c>
      <c r="G359" s="346" t="s">
        <v>38</v>
      </c>
    </row>
    <row r="360" spans="1:7" ht="67.5" customHeight="1" x14ac:dyDescent="0.2">
      <c r="A360" s="250">
        <v>6289</v>
      </c>
      <c r="B360" s="251">
        <v>44851</v>
      </c>
      <c r="C360" s="252" t="s">
        <v>194</v>
      </c>
      <c r="D360" s="252" t="s">
        <v>103</v>
      </c>
      <c r="E360" s="366" t="s">
        <v>541</v>
      </c>
      <c r="F360" s="241">
        <v>161.5</v>
      </c>
      <c r="G360" s="346" t="s">
        <v>38</v>
      </c>
    </row>
    <row r="361" spans="1:7" ht="54.75" customHeight="1" x14ac:dyDescent="0.2">
      <c r="A361" s="250">
        <v>6290</v>
      </c>
      <c r="B361" s="251">
        <v>44852</v>
      </c>
      <c r="C361" s="252" t="s">
        <v>98</v>
      </c>
      <c r="D361" s="252" t="s">
        <v>320</v>
      </c>
      <c r="E361" s="366" t="s">
        <v>542</v>
      </c>
      <c r="F361" s="241">
        <v>10</v>
      </c>
      <c r="G361" s="346" t="s">
        <v>38</v>
      </c>
    </row>
    <row r="362" spans="1:7" ht="63.75" x14ac:dyDescent="0.2">
      <c r="A362" s="250">
        <v>6291</v>
      </c>
      <c r="B362" s="251">
        <v>44852</v>
      </c>
      <c r="C362" s="252" t="s">
        <v>543</v>
      </c>
      <c r="D362" s="252" t="s">
        <v>544</v>
      </c>
      <c r="E362" s="366" t="s">
        <v>545</v>
      </c>
      <c r="F362" s="241">
        <v>16</v>
      </c>
      <c r="G362" s="346" t="s">
        <v>38</v>
      </c>
    </row>
    <row r="363" spans="1:7" ht="56.25" customHeight="1" x14ac:dyDescent="0.2">
      <c r="A363" s="250">
        <v>6292</v>
      </c>
      <c r="B363" s="251">
        <v>44852</v>
      </c>
      <c r="C363" s="252" t="s">
        <v>98</v>
      </c>
      <c r="D363" s="252" t="s">
        <v>320</v>
      </c>
      <c r="E363" s="366" t="s">
        <v>546</v>
      </c>
      <c r="F363" s="241">
        <v>16</v>
      </c>
      <c r="G363" s="346" t="s">
        <v>38</v>
      </c>
    </row>
    <row r="364" spans="1:7" ht="68.25" customHeight="1" x14ac:dyDescent="0.2">
      <c r="A364" s="250">
        <v>6293</v>
      </c>
      <c r="B364" s="251">
        <v>44852</v>
      </c>
      <c r="C364" s="252" t="s">
        <v>84</v>
      </c>
      <c r="D364" s="252" t="s">
        <v>60</v>
      </c>
      <c r="E364" s="366" t="s">
        <v>547</v>
      </c>
      <c r="F364" s="241">
        <v>16</v>
      </c>
      <c r="G364" s="346" t="s">
        <v>38</v>
      </c>
    </row>
    <row r="365" spans="1:7" ht="55.5" customHeight="1" x14ac:dyDescent="0.2">
      <c r="A365" s="250">
        <v>6296</v>
      </c>
      <c r="B365" s="251">
        <v>44858</v>
      </c>
      <c r="C365" s="252" t="s">
        <v>283</v>
      </c>
      <c r="D365" s="252" t="s">
        <v>284</v>
      </c>
      <c r="E365" s="366" t="s">
        <v>548</v>
      </c>
      <c r="F365" s="175">
        <v>10</v>
      </c>
      <c r="G365" s="346" t="s">
        <v>38</v>
      </c>
    </row>
    <row r="366" spans="1:7" ht="55.5" customHeight="1" x14ac:dyDescent="0.2">
      <c r="A366" s="250">
        <v>6297</v>
      </c>
      <c r="B366" s="251">
        <v>44858</v>
      </c>
      <c r="C366" s="252" t="s">
        <v>92</v>
      </c>
      <c r="D366" s="252" t="s">
        <v>61</v>
      </c>
      <c r="E366" s="366" t="s">
        <v>549</v>
      </c>
      <c r="F366" s="175">
        <v>16</v>
      </c>
      <c r="G366" s="346" t="s">
        <v>38</v>
      </c>
    </row>
    <row r="367" spans="1:7" ht="16.5" x14ac:dyDescent="0.25">
      <c r="A367" s="255"/>
      <c r="B367" s="256"/>
      <c r="C367" s="256"/>
      <c r="D367" s="256"/>
      <c r="E367" s="79" t="s">
        <v>26</v>
      </c>
      <c r="F367" s="113">
        <f>SUM(F345:F366)</f>
        <v>2297.0100000000002</v>
      </c>
      <c r="G367" s="301"/>
    </row>
    <row r="369" spans="1:7" ht="15.75" thickBot="1" x14ac:dyDescent="0.25">
      <c r="A369" s="166"/>
      <c r="B369" s="166"/>
      <c r="C369" s="166"/>
      <c r="D369" s="166"/>
      <c r="E369" s="166"/>
      <c r="F369" s="166"/>
      <c r="G369" s="167"/>
    </row>
    <row r="370" spans="1:7" ht="15.75" thickTop="1" x14ac:dyDescent="0.2"/>
    <row r="372" spans="1:7" ht="18" x14ac:dyDescent="0.25">
      <c r="A372" s="391" t="s">
        <v>9</v>
      </c>
      <c r="B372" s="391"/>
      <c r="C372" s="391"/>
      <c r="D372" s="391"/>
      <c r="E372" s="391"/>
      <c r="F372" s="391"/>
      <c r="G372" s="391"/>
    </row>
    <row r="373" spans="1:7" ht="18" x14ac:dyDescent="0.25">
      <c r="A373" s="391" t="s">
        <v>23</v>
      </c>
      <c r="B373" s="391"/>
      <c r="C373" s="391"/>
      <c r="D373" s="391"/>
      <c r="E373" s="391"/>
      <c r="F373" s="391"/>
      <c r="G373" s="391"/>
    </row>
    <row r="374" spans="1:7" ht="18" x14ac:dyDescent="0.25">
      <c r="A374" s="391" t="s">
        <v>7</v>
      </c>
      <c r="B374" s="391"/>
      <c r="C374" s="391"/>
      <c r="D374" s="391"/>
      <c r="E374" s="391"/>
      <c r="F374" s="391"/>
      <c r="G374" s="391"/>
    </row>
    <row r="375" spans="1:7" ht="18" x14ac:dyDescent="0.25">
      <c r="A375" s="391" t="s">
        <v>39</v>
      </c>
      <c r="B375" s="391"/>
      <c r="C375" s="391"/>
      <c r="D375" s="391"/>
      <c r="E375" s="391"/>
      <c r="F375" s="391"/>
      <c r="G375" s="391"/>
    </row>
    <row r="376" spans="1:7" ht="18" x14ac:dyDescent="0.25">
      <c r="A376" s="392" t="s">
        <v>586</v>
      </c>
      <c r="B376" s="392"/>
      <c r="C376" s="392"/>
      <c r="D376" s="392"/>
      <c r="E376" s="392"/>
      <c r="F376" s="392"/>
      <c r="G376" s="392"/>
    </row>
    <row r="377" spans="1:7" ht="18" x14ac:dyDescent="0.25">
      <c r="A377" s="360"/>
      <c r="B377" s="12"/>
      <c r="C377" s="12"/>
      <c r="D377" s="12"/>
      <c r="E377" s="12"/>
      <c r="F377" s="12"/>
      <c r="G377" s="12"/>
    </row>
    <row r="378" spans="1:7" x14ac:dyDescent="0.2">
      <c r="A378" s="393" t="s">
        <v>0</v>
      </c>
      <c r="B378" s="393"/>
      <c r="C378" s="393" t="s">
        <v>1</v>
      </c>
      <c r="D378" s="393" t="s">
        <v>2</v>
      </c>
      <c r="E378" s="393" t="s">
        <v>3</v>
      </c>
      <c r="F378" s="393" t="s">
        <v>4</v>
      </c>
      <c r="G378" s="394" t="s">
        <v>13</v>
      </c>
    </row>
    <row r="379" spans="1:7" x14ac:dyDescent="0.2">
      <c r="A379" s="359" t="s">
        <v>5</v>
      </c>
      <c r="B379" s="359" t="s">
        <v>6</v>
      </c>
      <c r="C379" s="393"/>
      <c r="D379" s="393"/>
      <c r="E379" s="393"/>
      <c r="F379" s="393"/>
      <c r="G379" s="394"/>
    </row>
    <row r="380" spans="1:7" ht="57.75" customHeight="1" x14ac:dyDescent="0.2">
      <c r="A380" s="250">
        <v>6305</v>
      </c>
      <c r="B380" s="251">
        <v>44866</v>
      </c>
      <c r="C380" s="252" t="s">
        <v>587</v>
      </c>
      <c r="D380" s="252" t="s">
        <v>588</v>
      </c>
      <c r="E380" s="366" t="s">
        <v>589</v>
      </c>
      <c r="F380" s="241">
        <v>12</v>
      </c>
      <c r="G380" s="346" t="s">
        <v>38</v>
      </c>
    </row>
    <row r="381" spans="1:7" ht="57" customHeight="1" x14ac:dyDescent="0.2">
      <c r="A381" s="250">
        <v>6306</v>
      </c>
      <c r="B381" s="251">
        <v>44866</v>
      </c>
      <c r="C381" s="252" t="s">
        <v>590</v>
      </c>
      <c r="D381" s="252" t="s">
        <v>518</v>
      </c>
      <c r="E381" s="366" t="s">
        <v>591</v>
      </c>
      <c r="F381" s="241">
        <v>34.5</v>
      </c>
      <c r="G381" s="346" t="s">
        <v>38</v>
      </c>
    </row>
    <row r="382" spans="1:7" ht="54" customHeight="1" x14ac:dyDescent="0.2">
      <c r="A382" s="250">
        <v>6307</v>
      </c>
      <c r="B382" s="251">
        <v>44866</v>
      </c>
      <c r="C382" s="252" t="s">
        <v>590</v>
      </c>
      <c r="D382" s="252" t="s">
        <v>522</v>
      </c>
      <c r="E382" s="366" t="s">
        <v>591</v>
      </c>
      <c r="F382" s="241">
        <v>34.5</v>
      </c>
      <c r="G382" s="346" t="s">
        <v>38</v>
      </c>
    </row>
    <row r="383" spans="1:7" ht="69" customHeight="1" x14ac:dyDescent="0.2">
      <c r="A383" s="250">
        <v>6309</v>
      </c>
      <c r="B383" s="251">
        <v>44874</v>
      </c>
      <c r="C383" s="252" t="s">
        <v>72</v>
      </c>
      <c r="D383" s="252" t="s">
        <v>53</v>
      </c>
      <c r="E383" s="366" t="s">
        <v>592</v>
      </c>
      <c r="F383" s="241">
        <v>22</v>
      </c>
      <c r="G383" s="346" t="s">
        <v>38</v>
      </c>
    </row>
    <row r="384" spans="1:7" ht="59.25" customHeight="1" x14ac:dyDescent="0.2">
      <c r="A384" s="250">
        <v>6310</v>
      </c>
      <c r="B384" s="251">
        <v>44874</v>
      </c>
      <c r="C384" s="252" t="s">
        <v>252</v>
      </c>
      <c r="D384" s="252" t="s">
        <v>58</v>
      </c>
      <c r="E384" s="366" t="s">
        <v>593</v>
      </c>
      <c r="F384" s="241">
        <v>55</v>
      </c>
      <c r="G384" s="346" t="s">
        <v>38</v>
      </c>
    </row>
    <row r="385" spans="1:7" ht="56.25" customHeight="1" x14ac:dyDescent="0.2">
      <c r="A385" s="250">
        <v>6311</v>
      </c>
      <c r="B385" s="251">
        <v>44874</v>
      </c>
      <c r="C385" s="252" t="s">
        <v>69</v>
      </c>
      <c r="D385" s="252" t="s">
        <v>57</v>
      </c>
      <c r="E385" s="366" t="s">
        <v>593</v>
      </c>
      <c r="F385" s="241">
        <v>55</v>
      </c>
      <c r="G385" s="346" t="s">
        <v>38</v>
      </c>
    </row>
    <row r="386" spans="1:7" ht="56.25" customHeight="1" x14ac:dyDescent="0.2">
      <c r="A386" s="250">
        <v>6314</v>
      </c>
      <c r="B386" s="251">
        <v>44879</v>
      </c>
      <c r="C386" s="252" t="s">
        <v>216</v>
      </c>
      <c r="D386" s="252" t="s">
        <v>59</v>
      </c>
      <c r="E386" s="366" t="s">
        <v>594</v>
      </c>
      <c r="F386" s="241">
        <v>16</v>
      </c>
      <c r="G386" s="346" t="s">
        <v>38</v>
      </c>
    </row>
    <row r="387" spans="1:7" ht="54.75" customHeight="1" x14ac:dyDescent="0.2">
      <c r="A387" s="250">
        <v>6315</v>
      </c>
      <c r="B387" s="251">
        <v>44879</v>
      </c>
      <c r="C387" s="252" t="s">
        <v>283</v>
      </c>
      <c r="D387" s="252" t="s">
        <v>284</v>
      </c>
      <c r="E387" s="366" t="s">
        <v>595</v>
      </c>
      <c r="F387" s="241">
        <v>16</v>
      </c>
      <c r="G387" s="346" t="s">
        <v>38</v>
      </c>
    </row>
    <row r="388" spans="1:7" ht="56.25" customHeight="1" x14ac:dyDescent="0.2">
      <c r="A388" s="250">
        <v>6323</v>
      </c>
      <c r="B388" s="251">
        <v>44883</v>
      </c>
      <c r="C388" s="252" t="s">
        <v>596</v>
      </c>
      <c r="D388" s="252" t="s">
        <v>597</v>
      </c>
      <c r="E388" s="366" t="s">
        <v>598</v>
      </c>
      <c r="F388" s="241">
        <v>10</v>
      </c>
      <c r="G388" s="346" t="s">
        <v>38</v>
      </c>
    </row>
    <row r="389" spans="1:7" ht="56.25" customHeight="1" x14ac:dyDescent="0.2">
      <c r="A389" s="250">
        <v>6324</v>
      </c>
      <c r="B389" s="251">
        <v>44883</v>
      </c>
      <c r="C389" s="252" t="s">
        <v>599</v>
      </c>
      <c r="D389" s="252" t="s">
        <v>600</v>
      </c>
      <c r="E389" s="366" t="s">
        <v>598</v>
      </c>
      <c r="F389" s="241">
        <v>10</v>
      </c>
      <c r="G389" s="346" t="s">
        <v>38</v>
      </c>
    </row>
    <row r="390" spans="1:7" ht="57" customHeight="1" x14ac:dyDescent="0.2">
      <c r="A390" s="250">
        <v>6325</v>
      </c>
      <c r="B390" s="251">
        <v>44883</v>
      </c>
      <c r="C390" s="252" t="s">
        <v>267</v>
      </c>
      <c r="D390" s="252" t="s">
        <v>268</v>
      </c>
      <c r="E390" s="366" t="s">
        <v>598</v>
      </c>
      <c r="F390" s="241">
        <v>10</v>
      </c>
      <c r="G390" s="346" t="s">
        <v>38</v>
      </c>
    </row>
    <row r="391" spans="1:7" ht="57" customHeight="1" x14ac:dyDescent="0.2">
      <c r="A391" s="250">
        <v>6326</v>
      </c>
      <c r="B391" s="251">
        <v>44883</v>
      </c>
      <c r="C391" s="252" t="s">
        <v>601</v>
      </c>
      <c r="D391" s="252" t="s">
        <v>602</v>
      </c>
      <c r="E391" s="366" t="s">
        <v>598</v>
      </c>
      <c r="F391" s="241">
        <v>10</v>
      </c>
      <c r="G391" s="346" t="s">
        <v>38</v>
      </c>
    </row>
    <row r="392" spans="1:7" ht="57.75" customHeight="1" x14ac:dyDescent="0.2">
      <c r="A392" s="250">
        <v>6327</v>
      </c>
      <c r="B392" s="251">
        <v>44883</v>
      </c>
      <c r="C392" s="252" t="s">
        <v>603</v>
      </c>
      <c r="D392" s="252" t="s">
        <v>604</v>
      </c>
      <c r="E392" s="366" t="s">
        <v>598</v>
      </c>
      <c r="F392" s="241">
        <v>10</v>
      </c>
      <c r="G392" s="346" t="s">
        <v>38</v>
      </c>
    </row>
    <row r="393" spans="1:7" ht="57" customHeight="1" x14ac:dyDescent="0.2">
      <c r="A393" s="250">
        <v>6328</v>
      </c>
      <c r="B393" s="251">
        <v>44883</v>
      </c>
      <c r="C393" s="252" t="s">
        <v>605</v>
      </c>
      <c r="D393" s="252" t="s">
        <v>606</v>
      </c>
      <c r="E393" s="366" t="s">
        <v>598</v>
      </c>
      <c r="F393" s="241">
        <v>10</v>
      </c>
      <c r="G393" s="346" t="s">
        <v>38</v>
      </c>
    </row>
    <row r="394" spans="1:7" ht="56.25" customHeight="1" x14ac:dyDescent="0.2">
      <c r="A394" s="250">
        <v>6329</v>
      </c>
      <c r="B394" s="251">
        <v>44883</v>
      </c>
      <c r="C394" s="252" t="s">
        <v>84</v>
      </c>
      <c r="D394" s="252" t="s">
        <v>60</v>
      </c>
      <c r="E394" s="366" t="s">
        <v>598</v>
      </c>
      <c r="F394" s="241">
        <v>10</v>
      </c>
      <c r="G394" s="346" t="s">
        <v>38</v>
      </c>
    </row>
    <row r="395" spans="1:7" ht="56.25" customHeight="1" x14ac:dyDescent="0.2">
      <c r="A395" s="250">
        <v>6330</v>
      </c>
      <c r="B395" s="251">
        <v>44883</v>
      </c>
      <c r="C395" s="252" t="s">
        <v>69</v>
      </c>
      <c r="D395" s="252" t="s">
        <v>57</v>
      </c>
      <c r="E395" s="366" t="s">
        <v>607</v>
      </c>
      <c r="F395" s="241">
        <v>6</v>
      </c>
      <c r="G395" s="346" t="s">
        <v>38</v>
      </c>
    </row>
    <row r="396" spans="1:7" ht="54.75" customHeight="1" x14ac:dyDescent="0.2">
      <c r="A396" s="250">
        <v>6331</v>
      </c>
      <c r="B396" s="251">
        <v>44883</v>
      </c>
      <c r="C396" s="252" t="s">
        <v>608</v>
      </c>
      <c r="D396" s="252" t="s">
        <v>58</v>
      </c>
      <c r="E396" s="366" t="s">
        <v>607</v>
      </c>
      <c r="F396" s="241">
        <v>6</v>
      </c>
      <c r="G396" s="346" t="s">
        <v>38</v>
      </c>
    </row>
    <row r="397" spans="1:7" ht="84.75" customHeight="1" x14ac:dyDescent="0.2">
      <c r="A397" s="250">
        <v>6332</v>
      </c>
      <c r="B397" s="251">
        <v>44887</v>
      </c>
      <c r="C397" s="252" t="s">
        <v>279</v>
      </c>
      <c r="D397" s="252" t="s">
        <v>280</v>
      </c>
      <c r="E397" s="366" t="s">
        <v>609</v>
      </c>
      <c r="F397" s="241">
        <v>78</v>
      </c>
      <c r="G397" s="346" t="s">
        <v>38</v>
      </c>
    </row>
    <row r="398" spans="1:7" ht="83.25" customHeight="1" x14ac:dyDescent="0.2">
      <c r="A398" s="250">
        <v>6333</v>
      </c>
      <c r="B398" s="251">
        <v>44887</v>
      </c>
      <c r="C398" s="252" t="s">
        <v>267</v>
      </c>
      <c r="D398" s="252" t="s">
        <v>268</v>
      </c>
      <c r="E398" s="366" t="s">
        <v>610</v>
      </c>
      <c r="F398" s="241">
        <v>78</v>
      </c>
      <c r="G398" s="346" t="s">
        <v>38</v>
      </c>
    </row>
    <row r="399" spans="1:7" ht="89.25" x14ac:dyDescent="0.2">
      <c r="A399" s="250">
        <v>6334</v>
      </c>
      <c r="B399" s="251">
        <v>44887</v>
      </c>
      <c r="C399" s="252" t="s">
        <v>409</v>
      </c>
      <c r="D399" s="252" t="s">
        <v>391</v>
      </c>
      <c r="E399" s="366" t="s">
        <v>611</v>
      </c>
      <c r="F399" s="241">
        <v>92</v>
      </c>
      <c r="G399" s="346" t="s">
        <v>38</v>
      </c>
    </row>
    <row r="400" spans="1:7" ht="81.75" customHeight="1" x14ac:dyDescent="0.2">
      <c r="A400" s="250">
        <v>6335</v>
      </c>
      <c r="B400" s="251">
        <v>44887</v>
      </c>
      <c r="C400" s="252" t="s">
        <v>612</v>
      </c>
      <c r="D400" s="252" t="s">
        <v>613</v>
      </c>
      <c r="E400" s="366" t="s">
        <v>610</v>
      </c>
      <c r="F400" s="241">
        <v>78</v>
      </c>
      <c r="G400" s="346" t="s">
        <v>38</v>
      </c>
    </row>
    <row r="401" spans="1:7" ht="81.75" customHeight="1" x14ac:dyDescent="0.2">
      <c r="A401" s="250">
        <v>6336</v>
      </c>
      <c r="B401" s="251">
        <v>44887</v>
      </c>
      <c r="C401" s="252" t="s">
        <v>353</v>
      </c>
      <c r="D401" s="252" t="s">
        <v>354</v>
      </c>
      <c r="E401" s="366" t="s">
        <v>610</v>
      </c>
      <c r="F401" s="241">
        <v>92</v>
      </c>
      <c r="G401" s="346" t="s">
        <v>38</v>
      </c>
    </row>
    <row r="402" spans="1:7" ht="55.5" customHeight="1" x14ac:dyDescent="0.2">
      <c r="A402" s="250">
        <v>6343</v>
      </c>
      <c r="B402" s="251">
        <v>44895</v>
      </c>
      <c r="C402" s="252" t="s">
        <v>285</v>
      </c>
      <c r="D402" s="252" t="s">
        <v>138</v>
      </c>
      <c r="E402" s="366" t="s">
        <v>614</v>
      </c>
      <c r="F402" s="241">
        <v>98</v>
      </c>
      <c r="G402" s="346" t="s">
        <v>38</v>
      </c>
    </row>
    <row r="403" spans="1:7" ht="55.5" customHeight="1" x14ac:dyDescent="0.2">
      <c r="A403" s="250">
        <v>6344</v>
      </c>
      <c r="B403" s="251">
        <v>44895</v>
      </c>
      <c r="C403" s="252" t="s">
        <v>615</v>
      </c>
      <c r="D403" s="252" t="s">
        <v>616</v>
      </c>
      <c r="E403" s="366" t="s">
        <v>617</v>
      </c>
      <c r="F403" s="241">
        <v>98</v>
      </c>
      <c r="G403" s="346" t="s">
        <v>38</v>
      </c>
    </row>
    <row r="404" spans="1:7" ht="56.25" customHeight="1" x14ac:dyDescent="0.2">
      <c r="A404" s="250">
        <v>6345</v>
      </c>
      <c r="B404" s="251">
        <v>44895</v>
      </c>
      <c r="C404" s="252" t="s">
        <v>618</v>
      </c>
      <c r="D404" s="252" t="s">
        <v>619</v>
      </c>
      <c r="E404" s="366" t="s">
        <v>617</v>
      </c>
      <c r="F404" s="241">
        <v>24</v>
      </c>
      <c r="G404" s="346" t="s">
        <v>38</v>
      </c>
    </row>
    <row r="405" spans="1:7" ht="16.5" x14ac:dyDescent="0.25">
      <c r="A405" s="255"/>
      <c r="B405" s="256"/>
      <c r="C405" s="256"/>
      <c r="D405" s="256"/>
      <c r="E405" s="79" t="s">
        <v>26</v>
      </c>
      <c r="F405" s="113">
        <f>SUM(F380:F404)</f>
        <v>965</v>
      </c>
      <c r="G405" s="301"/>
    </row>
    <row r="407" spans="1:7" ht="15.75" thickBot="1" x14ac:dyDescent="0.25">
      <c r="A407" s="166"/>
      <c r="B407" s="166"/>
      <c r="C407" s="166"/>
      <c r="D407" s="166"/>
      <c r="E407" s="166"/>
      <c r="F407" s="166"/>
      <c r="G407" s="167"/>
    </row>
    <row r="408" spans="1:7" ht="15.75" thickTop="1" x14ac:dyDescent="0.2"/>
    <row r="410" spans="1:7" ht="18" x14ac:dyDescent="0.25">
      <c r="A410" s="391" t="s">
        <v>9</v>
      </c>
      <c r="B410" s="391"/>
      <c r="C410" s="391"/>
      <c r="D410" s="391"/>
      <c r="E410" s="391"/>
      <c r="F410" s="391"/>
      <c r="G410" s="391"/>
    </row>
    <row r="411" spans="1:7" ht="18" x14ac:dyDescent="0.25">
      <c r="A411" s="391" t="s">
        <v>23</v>
      </c>
      <c r="B411" s="391"/>
      <c r="C411" s="391"/>
      <c r="D411" s="391"/>
      <c r="E411" s="391"/>
      <c r="F411" s="391"/>
      <c r="G411" s="391"/>
    </row>
    <row r="412" spans="1:7" ht="18" x14ac:dyDescent="0.25">
      <c r="A412" s="391" t="s">
        <v>7</v>
      </c>
      <c r="B412" s="391"/>
      <c r="C412" s="391"/>
      <c r="D412" s="391"/>
      <c r="E412" s="391"/>
      <c r="F412" s="391"/>
      <c r="G412" s="391"/>
    </row>
    <row r="413" spans="1:7" ht="18" x14ac:dyDescent="0.25">
      <c r="A413" s="391" t="s">
        <v>39</v>
      </c>
      <c r="B413" s="391"/>
      <c r="C413" s="391"/>
      <c r="D413" s="391"/>
      <c r="E413" s="391"/>
      <c r="F413" s="391"/>
      <c r="G413" s="391"/>
    </row>
    <row r="414" spans="1:7" ht="18" x14ac:dyDescent="0.25">
      <c r="A414" s="392" t="s">
        <v>635</v>
      </c>
      <c r="B414" s="392"/>
      <c r="C414" s="392"/>
      <c r="D414" s="392"/>
      <c r="E414" s="392"/>
      <c r="F414" s="392"/>
      <c r="G414" s="392"/>
    </row>
    <row r="415" spans="1:7" ht="18" x14ac:dyDescent="0.25">
      <c r="A415" s="380"/>
      <c r="B415" s="380"/>
      <c r="C415" s="380"/>
      <c r="D415" s="380"/>
      <c r="E415" s="380"/>
      <c r="F415" s="380"/>
      <c r="G415" s="380"/>
    </row>
    <row r="416" spans="1:7" ht="18" x14ac:dyDescent="0.25">
      <c r="A416" s="379"/>
      <c r="B416" s="12"/>
      <c r="C416" s="12"/>
      <c r="D416" s="12"/>
      <c r="E416" s="12"/>
      <c r="F416" s="12"/>
      <c r="G416" s="12"/>
    </row>
    <row r="417" spans="1:7" x14ac:dyDescent="0.2">
      <c r="A417" s="393" t="s">
        <v>0</v>
      </c>
      <c r="B417" s="393"/>
      <c r="C417" s="393" t="s">
        <v>1</v>
      </c>
      <c r="D417" s="393" t="s">
        <v>2</v>
      </c>
      <c r="E417" s="393" t="s">
        <v>3</v>
      </c>
      <c r="F417" s="393" t="s">
        <v>4</v>
      </c>
      <c r="G417" s="394" t="s">
        <v>13</v>
      </c>
    </row>
    <row r="418" spans="1:7" x14ac:dyDescent="0.2">
      <c r="A418" s="381" t="s">
        <v>5</v>
      </c>
      <c r="B418" s="381" t="s">
        <v>6</v>
      </c>
      <c r="C418" s="393"/>
      <c r="D418" s="393"/>
      <c r="E418" s="393"/>
      <c r="F418" s="393"/>
      <c r="G418" s="394"/>
    </row>
    <row r="419" spans="1:7" ht="51" x14ac:dyDescent="0.2">
      <c r="A419" s="250">
        <v>6347</v>
      </c>
      <c r="B419" s="251">
        <v>44896</v>
      </c>
      <c r="C419" s="252" t="s">
        <v>49</v>
      </c>
      <c r="D419" s="252" t="s">
        <v>47</v>
      </c>
      <c r="E419" s="366" t="s">
        <v>636</v>
      </c>
      <c r="F419" s="241">
        <v>32</v>
      </c>
      <c r="G419" s="346" t="s">
        <v>637</v>
      </c>
    </row>
    <row r="420" spans="1:7" ht="56.25" customHeight="1" x14ac:dyDescent="0.2">
      <c r="A420" s="250">
        <v>6350</v>
      </c>
      <c r="B420" s="251">
        <v>44897</v>
      </c>
      <c r="C420" s="252" t="s">
        <v>561</v>
      </c>
      <c r="D420" s="252" t="s">
        <v>518</v>
      </c>
      <c r="E420" s="366" t="s">
        <v>638</v>
      </c>
      <c r="F420" s="241">
        <v>55.5</v>
      </c>
      <c r="G420" s="346" t="s">
        <v>637</v>
      </c>
    </row>
    <row r="421" spans="1:7" ht="16.5" x14ac:dyDescent="0.25">
      <c r="A421" s="255"/>
      <c r="B421" s="256"/>
      <c r="C421" s="256"/>
      <c r="D421" s="256"/>
      <c r="E421" s="79" t="s">
        <v>26</v>
      </c>
      <c r="F421" s="113">
        <f>SUM(F419:F420)</f>
        <v>87.5</v>
      </c>
      <c r="G421" s="301"/>
    </row>
  </sheetData>
  <mergeCells count="142">
    <mergeCell ref="A410:G410"/>
    <mergeCell ref="A411:G411"/>
    <mergeCell ref="A412:G412"/>
    <mergeCell ref="A413:G413"/>
    <mergeCell ref="A414:G414"/>
    <mergeCell ref="A417:B417"/>
    <mergeCell ref="C417:C418"/>
    <mergeCell ref="D417:D418"/>
    <mergeCell ref="E417:E418"/>
    <mergeCell ref="F417:F418"/>
    <mergeCell ref="G417:G418"/>
    <mergeCell ref="A337:G337"/>
    <mergeCell ref="A338:G338"/>
    <mergeCell ref="A339:G339"/>
    <mergeCell ref="A340:G340"/>
    <mergeCell ref="A341:G341"/>
    <mergeCell ref="A343:B343"/>
    <mergeCell ref="C343:C344"/>
    <mergeCell ref="D343:D344"/>
    <mergeCell ref="E343:E344"/>
    <mergeCell ref="F343:F344"/>
    <mergeCell ref="G343:G344"/>
    <mergeCell ref="A264:G264"/>
    <mergeCell ref="A265:G265"/>
    <mergeCell ref="A266:G266"/>
    <mergeCell ref="A267:G267"/>
    <mergeCell ref="A268:G268"/>
    <mergeCell ref="G270:G271"/>
    <mergeCell ref="A270:B270"/>
    <mergeCell ref="C270:C271"/>
    <mergeCell ref="D270:D271"/>
    <mergeCell ref="E270:E271"/>
    <mergeCell ref="F270:F271"/>
    <mergeCell ref="A20:G20"/>
    <mergeCell ref="A21:G21"/>
    <mergeCell ref="A22:G22"/>
    <mergeCell ref="A23:G23"/>
    <mergeCell ref="A3:G3"/>
    <mergeCell ref="A4:G4"/>
    <mergeCell ref="G25:G26"/>
    <mergeCell ref="A1:G1"/>
    <mergeCell ref="A2:G2"/>
    <mergeCell ref="A5:G5"/>
    <mergeCell ref="A7:B7"/>
    <mergeCell ref="C7:C8"/>
    <mergeCell ref="D7:D8"/>
    <mergeCell ref="E7:E8"/>
    <mergeCell ref="F7:F8"/>
    <mergeCell ref="G7:G8"/>
    <mergeCell ref="A25:B25"/>
    <mergeCell ref="C25:C26"/>
    <mergeCell ref="D25:D26"/>
    <mergeCell ref="E25:E26"/>
    <mergeCell ref="F25:F26"/>
    <mergeCell ref="A19:G19"/>
    <mergeCell ref="G50:G51"/>
    <mergeCell ref="A44:G44"/>
    <mergeCell ref="A45:G45"/>
    <mergeCell ref="A46:G46"/>
    <mergeCell ref="A48:G48"/>
    <mergeCell ref="A50:B50"/>
    <mergeCell ref="C50:C51"/>
    <mergeCell ref="D50:D51"/>
    <mergeCell ref="E50:E51"/>
    <mergeCell ref="F50:F51"/>
    <mergeCell ref="A47:G47"/>
    <mergeCell ref="A90:B90"/>
    <mergeCell ref="A105:B105"/>
    <mergeCell ref="C105:E105"/>
    <mergeCell ref="C92:D92"/>
    <mergeCell ref="A96:B96"/>
    <mergeCell ref="C97:D97"/>
    <mergeCell ref="C98:E98"/>
    <mergeCell ref="A104:B104"/>
    <mergeCell ref="C91:E91"/>
    <mergeCell ref="C104:E104"/>
    <mergeCell ref="G122:G123"/>
    <mergeCell ref="A122:B122"/>
    <mergeCell ref="C122:C123"/>
    <mergeCell ref="D122:D123"/>
    <mergeCell ref="E122:E123"/>
    <mergeCell ref="F122:F123"/>
    <mergeCell ref="A116:G116"/>
    <mergeCell ref="A117:G117"/>
    <mergeCell ref="A118:G118"/>
    <mergeCell ref="A119:G119"/>
    <mergeCell ref="A120:G120"/>
    <mergeCell ref="G174:G175"/>
    <mergeCell ref="A174:B174"/>
    <mergeCell ref="C174:C175"/>
    <mergeCell ref="D174:D175"/>
    <mergeCell ref="E174:E175"/>
    <mergeCell ref="F174:F175"/>
    <mergeCell ref="A168:G168"/>
    <mergeCell ref="A169:G169"/>
    <mergeCell ref="A170:G170"/>
    <mergeCell ref="A171:G171"/>
    <mergeCell ref="A172:G172"/>
    <mergeCell ref="G198:G199"/>
    <mergeCell ref="A198:B198"/>
    <mergeCell ref="C198:C199"/>
    <mergeCell ref="D198:D199"/>
    <mergeCell ref="E198:E199"/>
    <mergeCell ref="F198:F199"/>
    <mergeCell ref="A192:G192"/>
    <mergeCell ref="A193:G193"/>
    <mergeCell ref="A194:G194"/>
    <mergeCell ref="A195:G195"/>
    <mergeCell ref="A196:G196"/>
    <mergeCell ref="G244:G245"/>
    <mergeCell ref="A244:B244"/>
    <mergeCell ref="C244:C245"/>
    <mergeCell ref="D244:D245"/>
    <mergeCell ref="E244:E245"/>
    <mergeCell ref="F244:F245"/>
    <mergeCell ref="A238:G238"/>
    <mergeCell ref="A239:G239"/>
    <mergeCell ref="A240:G240"/>
    <mergeCell ref="A241:G241"/>
    <mergeCell ref="A242:G242"/>
    <mergeCell ref="G322:G323"/>
    <mergeCell ref="A322:B322"/>
    <mergeCell ref="C322:C323"/>
    <mergeCell ref="D322:D323"/>
    <mergeCell ref="E322:E323"/>
    <mergeCell ref="F322:F323"/>
    <mergeCell ref="A316:G316"/>
    <mergeCell ref="A317:G317"/>
    <mergeCell ref="A318:G318"/>
    <mergeCell ref="A319:G319"/>
    <mergeCell ref="A320:G320"/>
    <mergeCell ref="A372:G372"/>
    <mergeCell ref="A373:G373"/>
    <mergeCell ref="A374:G374"/>
    <mergeCell ref="A375:G375"/>
    <mergeCell ref="A376:G376"/>
    <mergeCell ref="A378:B378"/>
    <mergeCell ref="C378:C379"/>
    <mergeCell ref="D378:D379"/>
    <mergeCell ref="E378:E379"/>
    <mergeCell ref="F378:F379"/>
    <mergeCell ref="G378:G379"/>
  </mergeCells>
  <printOptions horizontalCentered="1"/>
  <pageMargins left="0.23622047244094491" right="0.23622047244094491" top="0.55118110236220474" bottom="0.55118110236220474" header="0.31496062992125984" footer="0.31496062992125984"/>
  <pageSetup paperSize="122" scale="67" orientation="portrait"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I271"/>
  <sheetViews>
    <sheetView view="pageBreakPreview" topLeftCell="A192" zoomScale="55" zoomScaleNormal="75" zoomScaleSheetLayoutView="55" workbookViewId="0">
      <selection activeCell="A205" sqref="A205:H205"/>
    </sheetView>
  </sheetViews>
  <sheetFormatPr baseColWidth="10" defaultRowHeight="112.5" customHeight="1" x14ac:dyDescent="0.2"/>
  <cols>
    <col min="1" max="1" width="9.42578125" style="6" customWidth="1"/>
    <col min="2" max="2" width="11.5703125" style="6" customWidth="1"/>
    <col min="3" max="3" width="19.28515625" style="6" customWidth="1"/>
    <col min="4" max="4" width="12" style="6" bestFit="1" customWidth="1"/>
    <col min="5" max="5" width="49.5703125" style="6" customWidth="1"/>
    <col min="6" max="6" width="11.7109375" style="6" hidden="1" customWidth="1"/>
    <col min="7" max="7" width="11" style="10" customWidth="1"/>
    <col min="8" max="8" width="9.85546875" style="7" customWidth="1"/>
    <col min="9" max="16384" width="11.42578125" style="6"/>
  </cols>
  <sheetData>
    <row r="1" spans="1:8" ht="18" x14ac:dyDescent="0.25">
      <c r="A1" s="16"/>
      <c r="B1" s="16"/>
      <c r="C1" s="16"/>
      <c r="D1" s="16"/>
      <c r="E1" s="16"/>
      <c r="F1" s="16"/>
      <c r="G1" s="20"/>
      <c r="H1" s="21"/>
    </row>
    <row r="2" spans="1:8" ht="18" x14ac:dyDescent="0.25">
      <c r="A2" s="397" t="s">
        <v>9</v>
      </c>
      <c r="B2" s="411"/>
      <c r="C2" s="411"/>
      <c r="D2" s="411"/>
      <c r="E2" s="411"/>
      <c r="F2" s="411"/>
      <c r="G2" s="411"/>
      <c r="H2" s="411"/>
    </row>
    <row r="3" spans="1:8" ht="18" x14ac:dyDescent="0.25">
      <c r="A3" s="397" t="s">
        <v>23</v>
      </c>
      <c r="B3" s="397"/>
      <c r="C3" s="397"/>
      <c r="D3" s="397"/>
      <c r="E3" s="397"/>
      <c r="F3" s="397"/>
      <c r="G3" s="397"/>
      <c r="H3" s="397"/>
    </row>
    <row r="4" spans="1:8" ht="18" x14ac:dyDescent="0.25">
      <c r="A4" s="397" t="s">
        <v>7</v>
      </c>
      <c r="B4" s="411"/>
      <c r="C4" s="411"/>
      <c r="D4" s="411"/>
      <c r="E4" s="411"/>
      <c r="F4" s="411"/>
      <c r="G4" s="411"/>
      <c r="H4" s="411"/>
    </row>
    <row r="5" spans="1:8" ht="18" x14ac:dyDescent="0.2">
      <c r="A5" s="426" t="s">
        <v>40</v>
      </c>
      <c r="B5" s="422"/>
      <c r="C5" s="422"/>
      <c r="D5" s="422"/>
      <c r="E5" s="422"/>
      <c r="F5" s="422"/>
      <c r="G5" s="422"/>
      <c r="H5" s="422"/>
    </row>
    <row r="6" spans="1:8" ht="18" x14ac:dyDescent="0.25">
      <c r="A6" s="398" t="s">
        <v>154</v>
      </c>
      <c r="B6" s="423"/>
      <c r="C6" s="423"/>
      <c r="D6" s="423"/>
      <c r="E6" s="423"/>
      <c r="F6" s="423"/>
      <c r="G6" s="423"/>
      <c r="H6" s="423"/>
    </row>
    <row r="7" spans="1:8" ht="14.25" x14ac:dyDescent="0.2">
      <c r="A7" s="22"/>
      <c r="B7" s="23"/>
      <c r="C7" s="23"/>
      <c r="D7" s="23"/>
      <c r="E7" s="23"/>
      <c r="F7" s="23"/>
      <c r="G7" s="24"/>
      <c r="H7" s="8"/>
    </row>
    <row r="8" spans="1:8" ht="15" x14ac:dyDescent="0.2">
      <c r="A8" s="396" t="s">
        <v>0</v>
      </c>
      <c r="B8" s="396"/>
      <c r="C8" s="396" t="s">
        <v>1</v>
      </c>
      <c r="D8" s="396" t="s">
        <v>2</v>
      </c>
      <c r="E8" s="428" t="s">
        <v>3</v>
      </c>
      <c r="F8" s="429"/>
      <c r="G8" s="432" t="s">
        <v>4</v>
      </c>
      <c r="H8" s="427" t="s">
        <v>13</v>
      </c>
    </row>
    <row r="9" spans="1:8" ht="15" x14ac:dyDescent="0.2">
      <c r="A9" s="157" t="s">
        <v>5</v>
      </c>
      <c r="B9" s="157" t="s">
        <v>6</v>
      </c>
      <c r="C9" s="396"/>
      <c r="D9" s="396"/>
      <c r="E9" s="430"/>
      <c r="F9" s="431"/>
      <c r="G9" s="433"/>
      <c r="H9" s="427"/>
    </row>
    <row r="10" spans="1:8" ht="14.25" x14ac:dyDescent="0.2">
      <c r="A10" s="121"/>
      <c r="B10" s="124"/>
      <c r="C10" s="125"/>
      <c r="D10" s="125"/>
      <c r="E10" s="126"/>
      <c r="F10" s="110">
        <v>63</v>
      </c>
      <c r="G10" s="123" t="s">
        <v>38</v>
      </c>
      <c r="H10" s="111" t="s">
        <v>38</v>
      </c>
    </row>
    <row r="11" spans="1:8" ht="14.25" x14ac:dyDescent="0.2">
      <c r="A11" s="10"/>
      <c r="B11" s="7"/>
      <c r="C11" s="10"/>
      <c r="D11" s="7"/>
      <c r="E11" s="54" t="s">
        <v>26</v>
      </c>
      <c r="F11" s="424">
        <f>SUM(G10)</f>
        <v>0</v>
      </c>
      <c r="G11" s="425" t="e">
        <f>SUM(#REF!)</f>
        <v>#REF!</v>
      </c>
    </row>
    <row r="12" spans="1:8" ht="14.25" x14ac:dyDescent="0.2">
      <c r="A12" s="10"/>
      <c r="B12" s="7"/>
      <c r="C12" s="10"/>
      <c r="D12" s="7"/>
      <c r="E12" s="10"/>
      <c r="F12" s="7"/>
    </row>
    <row r="13" spans="1:8" ht="14.25" x14ac:dyDescent="0.2">
      <c r="A13" s="10" t="s">
        <v>50</v>
      </c>
      <c r="B13" s="7"/>
      <c r="C13" s="10"/>
      <c r="D13" s="7"/>
      <c r="E13" s="10"/>
      <c r="F13" s="7"/>
    </row>
    <row r="14" spans="1:8" ht="15" thickBot="1" x14ac:dyDescent="0.25">
      <c r="A14" s="179"/>
      <c r="B14" s="179"/>
      <c r="C14" s="179"/>
      <c r="D14" s="179"/>
      <c r="E14" s="179"/>
      <c r="F14" s="179"/>
      <c r="G14" s="180"/>
      <c r="H14" s="181"/>
    </row>
    <row r="15" spans="1:8" ht="15" thickTop="1" x14ac:dyDescent="0.2">
      <c r="A15" s="176"/>
      <c r="B15" s="176"/>
      <c r="C15" s="176"/>
      <c r="D15" s="176"/>
      <c r="E15" s="176"/>
      <c r="F15" s="176"/>
      <c r="G15" s="177"/>
      <c r="H15" s="178"/>
    </row>
    <row r="16" spans="1:8" ht="14.25" x14ac:dyDescent="0.2">
      <c r="A16" s="176"/>
      <c r="B16" s="176"/>
      <c r="C16" s="176"/>
      <c r="D16" s="176"/>
      <c r="E16" s="176"/>
      <c r="F16" s="176"/>
      <c r="G16" s="177"/>
      <c r="H16" s="178"/>
    </row>
    <row r="17" spans="1:8" ht="18" x14ac:dyDescent="0.25">
      <c r="A17" s="397" t="s">
        <v>9</v>
      </c>
      <c r="B17" s="411"/>
      <c r="C17" s="411"/>
      <c r="D17" s="411"/>
      <c r="E17" s="411"/>
      <c r="F17" s="411"/>
      <c r="G17" s="411"/>
      <c r="H17" s="411"/>
    </row>
    <row r="18" spans="1:8" ht="18" x14ac:dyDescent="0.25">
      <c r="A18" s="397" t="s">
        <v>23</v>
      </c>
      <c r="B18" s="397"/>
      <c r="C18" s="397"/>
      <c r="D18" s="397"/>
      <c r="E18" s="397"/>
      <c r="F18" s="397"/>
      <c r="G18" s="397"/>
      <c r="H18" s="397"/>
    </row>
    <row r="19" spans="1:8" ht="18" x14ac:dyDescent="0.25">
      <c r="A19" s="397" t="s">
        <v>7</v>
      </c>
      <c r="B19" s="411"/>
      <c r="C19" s="411"/>
      <c r="D19" s="411"/>
      <c r="E19" s="411"/>
      <c r="F19" s="411"/>
      <c r="G19" s="411"/>
      <c r="H19" s="411"/>
    </row>
    <row r="20" spans="1:8" ht="18" x14ac:dyDescent="0.2">
      <c r="A20" s="426" t="s">
        <v>40</v>
      </c>
      <c r="B20" s="422"/>
      <c r="C20" s="422"/>
      <c r="D20" s="422"/>
      <c r="E20" s="422"/>
      <c r="F20" s="422"/>
      <c r="G20" s="422"/>
      <c r="H20" s="422"/>
    </row>
    <row r="21" spans="1:8" ht="18" x14ac:dyDescent="0.25">
      <c r="A21" s="398" t="s">
        <v>163</v>
      </c>
      <c r="B21" s="423"/>
      <c r="C21" s="423"/>
      <c r="D21" s="423"/>
      <c r="E21" s="423"/>
      <c r="F21" s="423"/>
      <c r="G21" s="423"/>
      <c r="H21" s="423"/>
    </row>
    <row r="22" spans="1:8" ht="14.25" x14ac:dyDescent="0.2">
      <c r="A22" s="22"/>
      <c r="B22" s="23"/>
      <c r="C22" s="23"/>
      <c r="D22" s="23"/>
      <c r="E22" s="23"/>
      <c r="F22" s="23"/>
      <c r="G22" s="24"/>
      <c r="H22" s="8"/>
    </row>
    <row r="23" spans="1:8" ht="15" x14ac:dyDescent="0.2">
      <c r="A23" s="396" t="s">
        <v>0</v>
      </c>
      <c r="B23" s="396"/>
      <c r="C23" s="396" t="s">
        <v>1</v>
      </c>
      <c r="D23" s="396" t="s">
        <v>2</v>
      </c>
      <c r="E23" s="428" t="s">
        <v>3</v>
      </c>
      <c r="F23" s="429"/>
      <c r="G23" s="432" t="s">
        <v>4</v>
      </c>
      <c r="H23" s="427" t="s">
        <v>13</v>
      </c>
    </row>
    <row r="24" spans="1:8" ht="15" x14ac:dyDescent="0.2">
      <c r="A24" s="157" t="s">
        <v>5</v>
      </c>
      <c r="B24" s="157" t="s">
        <v>6</v>
      </c>
      <c r="C24" s="396"/>
      <c r="D24" s="396"/>
      <c r="E24" s="430"/>
      <c r="F24" s="431"/>
      <c r="G24" s="433"/>
      <c r="H24" s="427"/>
    </row>
    <row r="25" spans="1:8" ht="14.25" x14ac:dyDescent="0.2">
      <c r="A25" s="182"/>
      <c r="B25" s="183"/>
      <c r="C25" s="184"/>
      <c r="D25" s="184"/>
      <c r="E25" s="185"/>
      <c r="F25" s="186">
        <v>63</v>
      </c>
      <c r="G25" s="123" t="s">
        <v>38</v>
      </c>
      <c r="H25" s="187" t="s">
        <v>38</v>
      </c>
    </row>
    <row r="26" spans="1:8" ht="14.25" x14ac:dyDescent="0.2">
      <c r="A26" s="10"/>
      <c r="B26" s="7"/>
      <c r="C26" s="10"/>
      <c r="D26" s="7"/>
      <c r="E26" s="54" t="s">
        <v>26</v>
      </c>
      <c r="F26" s="424">
        <f>SUM(G25)</f>
        <v>0</v>
      </c>
      <c r="G26" s="425" t="e">
        <f>SUM(#REF!)</f>
        <v>#REF!</v>
      </c>
    </row>
    <row r="27" spans="1:8" ht="14.25" x14ac:dyDescent="0.2">
      <c r="A27" s="10"/>
      <c r="B27" s="7"/>
      <c r="C27" s="10"/>
      <c r="D27" s="7"/>
      <c r="E27" s="10"/>
      <c r="F27" s="7"/>
    </row>
    <row r="28" spans="1:8" ht="14.25" x14ac:dyDescent="0.2">
      <c r="A28" s="10" t="s">
        <v>50</v>
      </c>
      <c r="B28" s="7"/>
      <c r="C28" s="10"/>
      <c r="D28" s="7"/>
      <c r="E28" s="10"/>
      <c r="F28" s="7"/>
    </row>
    <row r="29" spans="1:8" ht="15" thickBot="1" x14ac:dyDescent="0.25">
      <c r="A29" s="179"/>
      <c r="B29" s="179"/>
      <c r="C29" s="179"/>
      <c r="D29" s="179"/>
      <c r="E29" s="179"/>
      <c r="F29" s="179"/>
      <c r="G29" s="180"/>
      <c r="H29" s="181"/>
    </row>
    <row r="30" spans="1:8" ht="15" thickTop="1" x14ac:dyDescent="0.2"/>
    <row r="31" spans="1:8" ht="14.25" x14ac:dyDescent="0.2"/>
    <row r="32" spans="1:8" ht="18" x14ac:dyDescent="0.25">
      <c r="A32" s="397" t="s">
        <v>9</v>
      </c>
      <c r="B32" s="411"/>
      <c r="C32" s="411"/>
      <c r="D32" s="411"/>
      <c r="E32" s="411"/>
      <c r="F32" s="411"/>
      <c r="G32" s="411"/>
      <c r="H32" s="411"/>
    </row>
    <row r="33" spans="1:9" ht="18" x14ac:dyDescent="0.25">
      <c r="A33" s="397" t="s">
        <v>23</v>
      </c>
      <c r="B33" s="397"/>
      <c r="C33" s="397"/>
      <c r="D33" s="397"/>
      <c r="E33" s="397"/>
      <c r="F33" s="397"/>
      <c r="G33" s="397"/>
      <c r="H33" s="397"/>
    </row>
    <row r="34" spans="1:9" ht="18" x14ac:dyDescent="0.25">
      <c r="A34" s="397" t="s">
        <v>7</v>
      </c>
      <c r="B34" s="411"/>
      <c r="C34" s="411"/>
      <c r="D34" s="411"/>
      <c r="E34" s="411"/>
      <c r="F34" s="411"/>
      <c r="G34" s="411"/>
      <c r="H34" s="411"/>
    </row>
    <row r="35" spans="1:9" ht="39" customHeight="1" x14ac:dyDescent="0.2">
      <c r="A35" s="426" t="s">
        <v>40</v>
      </c>
      <c r="B35" s="422"/>
      <c r="C35" s="422"/>
      <c r="D35" s="422"/>
      <c r="E35" s="422"/>
      <c r="F35" s="422"/>
      <c r="G35" s="422"/>
      <c r="H35" s="422"/>
    </row>
    <row r="36" spans="1:9" ht="18" x14ac:dyDescent="0.25">
      <c r="A36" s="398" t="s">
        <v>68</v>
      </c>
      <c r="B36" s="423"/>
      <c r="C36" s="423"/>
      <c r="D36" s="423"/>
      <c r="E36" s="423"/>
      <c r="F36" s="423"/>
      <c r="G36" s="423"/>
      <c r="H36" s="423"/>
    </row>
    <row r="37" spans="1:9" ht="9" customHeight="1" x14ac:dyDescent="0.2">
      <c r="A37" s="22"/>
      <c r="B37" s="23"/>
      <c r="C37" s="23"/>
      <c r="D37" s="23"/>
      <c r="E37" s="23"/>
      <c r="F37" s="23"/>
      <c r="G37" s="24"/>
      <c r="H37" s="8"/>
    </row>
    <row r="38" spans="1:9" ht="15" x14ac:dyDescent="0.2">
      <c r="A38" s="396" t="s">
        <v>0</v>
      </c>
      <c r="B38" s="396"/>
      <c r="C38" s="396" t="s">
        <v>1</v>
      </c>
      <c r="D38" s="396" t="s">
        <v>2</v>
      </c>
      <c r="E38" s="428" t="s">
        <v>3</v>
      </c>
      <c r="F38" s="429"/>
      <c r="G38" s="432" t="s">
        <v>4</v>
      </c>
      <c r="H38" s="427" t="s">
        <v>13</v>
      </c>
    </row>
    <row r="39" spans="1:9" ht="15" x14ac:dyDescent="0.2">
      <c r="A39" s="147" t="s">
        <v>5</v>
      </c>
      <c r="B39" s="147" t="s">
        <v>6</v>
      </c>
      <c r="C39" s="396"/>
      <c r="D39" s="396"/>
      <c r="E39" s="430"/>
      <c r="F39" s="431"/>
      <c r="G39" s="433"/>
      <c r="H39" s="427"/>
    </row>
    <row r="40" spans="1:9" ht="14.25" x14ac:dyDescent="0.2">
      <c r="A40" s="121"/>
      <c r="B40" s="124"/>
      <c r="C40" s="125"/>
      <c r="D40" s="125"/>
      <c r="E40" s="126"/>
      <c r="F40" s="110">
        <v>63</v>
      </c>
      <c r="G40" s="123" t="s">
        <v>38</v>
      </c>
      <c r="H40" s="111" t="s">
        <v>38</v>
      </c>
      <c r="I40" s="9"/>
    </row>
    <row r="41" spans="1:9" ht="12.75" customHeight="1" x14ac:dyDescent="0.2">
      <c r="A41" s="10"/>
      <c r="B41" s="7"/>
      <c r="C41" s="10"/>
      <c r="D41" s="7"/>
      <c r="E41" s="54" t="s">
        <v>26</v>
      </c>
      <c r="F41" s="424">
        <f>SUM(G40)</f>
        <v>0</v>
      </c>
      <c r="G41" s="425" t="e">
        <f>SUM(#REF!)</f>
        <v>#REF!</v>
      </c>
    </row>
    <row r="42" spans="1:9" ht="12.75" customHeight="1" x14ac:dyDescent="0.2">
      <c r="A42" s="10"/>
      <c r="B42" s="7"/>
      <c r="C42" s="10"/>
      <c r="D42" s="7"/>
      <c r="E42" s="10"/>
      <c r="F42" s="7"/>
    </row>
    <row r="43" spans="1:9" s="4" customFormat="1" ht="14.25" x14ac:dyDescent="0.2">
      <c r="A43" s="10" t="s">
        <v>50</v>
      </c>
      <c r="B43" s="7"/>
      <c r="C43" s="10"/>
      <c r="D43" s="7"/>
      <c r="E43" s="10"/>
      <c r="F43" s="7"/>
      <c r="G43" s="10"/>
      <c r="H43" s="7"/>
    </row>
    <row r="44" spans="1:9" ht="15" thickBot="1" x14ac:dyDescent="0.25">
      <c r="A44" s="179"/>
      <c r="B44" s="219"/>
      <c r="C44" s="199"/>
      <c r="D44" s="199"/>
      <c r="E44" s="194"/>
      <c r="F44" s="179"/>
      <c r="G44" s="180"/>
      <c r="H44" s="181"/>
    </row>
    <row r="45" spans="1:9" ht="14.25" hidden="1" x14ac:dyDescent="0.2">
      <c r="B45" s="25"/>
      <c r="C45" s="26"/>
      <c r="D45" s="26"/>
      <c r="E45" s="148"/>
    </row>
    <row r="46" spans="1:9" ht="15.75" hidden="1" x14ac:dyDescent="0.25">
      <c r="A46" s="405" t="s">
        <v>12</v>
      </c>
      <c r="B46" s="405"/>
      <c r="C46" s="437"/>
      <c r="D46" s="437"/>
      <c r="E46" s="39"/>
    </row>
    <row r="47" spans="1:9" ht="15.75" hidden="1" x14ac:dyDescent="0.25">
      <c r="A47" s="32"/>
      <c r="B47" s="32"/>
      <c r="C47" s="405" t="s">
        <v>32</v>
      </c>
      <c r="D47" s="405"/>
      <c r="E47" s="405"/>
    </row>
    <row r="48" spans="1:9" ht="15" hidden="1" x14ac:dyDescent="0.2">
      <c r="A48" s="32"/>
      <c r="B48" s="32"/>
      <c r="C48" s="408" t="s">
        <v>33</v>
      </c>
      <c r="D48" s="408"/>
      <c r="E48" s="32"/>
    </row>
    <row r="49" spans="1:5" ht="15" hidden="1" x14ac:dyDescent="0.2">
      <c r="A49" s="32"/>
      <c r="B49" s="32"/>
      <c r="C49" s="149"/>
      <c r="D49" s="149"/>
      <c r="E49" s="32"/>
    </row>
    <row r="50" spans="1:5" ht="15" hidden="1" x14ac:dyDescent="0.2">
      <c r="A50" s="32"/>
      <c r="B50" s="32"/>
      <c r="C50" s="149"/>
      <c r="D50" s="149"/>
      <c r="E50" s="32"/>
    </row>
    <row r="51" spans="1:5" ht="15" hidden="1" x14ac:dyDescent="0.2">
      <c r="A51" s="32"/>
      <c r="B51" s="32"/>
      <c r="C51" s="149"/>
      <c r="D51" s="149"/>
      <c r="E51" s="32"/>
    </row>
    <row r="52" spans="1:5" ht="15.75" hidden="1" x14ac:dyDescent="0.25">
      <c r="A52" s="405" t="s">
        <v>11</v>
      </c>
      <c r="B52" s="405"/>
      <c r="C52" s="436"/>
      <c r="D52" s="436"/>
      <c r="E52" s="32"/>
    </row>
    <row r="53" spans="1:5" ht="15.75" hidden="1" x14ac:dyDescent="0.2">
      <c r="A53" s="32"/>
      <c r="B53" s="32"/>
      <c r="C53" s="409" t="s">
        <v>29</v>
      </c>
      <c r="D53" s="409"/>
      <c r="E53" s="149"/>
    </row>
    <row r="54" spans="1:5" ht="15" hidden="1" x14ac:dyDescent="0.2">
      <c r="A54" s="32"/>
      <c r="B54" s="32"/>
      <c r="C54" s="408" t="s">
        <v>30</v>
      </c>
      <c r="D54" s="408"/>
      <c r="E54" s="408"/>
    </row>
    <row r="55" spans="1:5" ht="15" hidden="1" x14ac:dyDescent="0.2">
      <c r="A55" s="37"/>
      <c r="B55" s="37"/>
      <c r="C55" s="37"/>
      <c r="D55" s="37"/>
      <c r="E55" s="37"/>
    </row>
    <row r="56" spans="1:5" ht="15" hidden="1" x14ac:dyDescent="0.2">
      <c r="A56" s="37"/>
      <c r="B56" s="37"/>
      <c r="C56" s="37"/>
      <c r="D56" s="37"/>
      <c r="E56" s="37"/>
    </row>
    <row r="57" spans="1:5" ht="15" hidden="1" x14ac:dyDescent="0.2">
      <c r="A57" s="37"/>
      <c r="B57" s="37"/>
      <c r="C57" s="37"/>
      <c r="D57" s="37"/>
      <c r="E57" s="37"/>
    </row>
    <row r="58" spans="1:5" ht="15" hidden="1" x14ac:dyDescent="0.2">
      <c r="A58" s="37"/>
      <c r="B58" s="37"/>
      <c r="C58" s="37"/>
      <c r="D58" s="37"/>
      <c r="E58" s="37"/>
    </row>
    <row r="59" spans="1:5" ht="15.75" hidden="1" x14ac:dyDescent="0.25">
      <c r="A59" s="406" t="s">
        <v>10</v>
      </c>
      <c r="B59" s="406"/>
      <c r="C59" s="438"/>
      <c r="D59" s="438"/>
      <c r="E59" s="57"/>
    </row>
    <row r="60" spans="1:5" ht="15.75" hidden="1" x14ac:dyDescent="0.25">
      <c r="A60" s="406"/>
      <c r="B60" s="406"/>
      <c r="C60" s="407" t="s">
        <v>25</v>
      </c>
      <c r="D60" s="407"/>
      <c r="E60" s="407"/>
    </row>
    <row r="61" spans="1:5" ht="15" hidden="1" x14ac:dyDescent="0.2">
      <c r="A61" s="36"/>
      <c r="B61" s="36"/>
      <c r="C61" s="47" t="s">
        <v>15</v>
      </c>
      <c r="D61" s="34"/>
      <c r="E61" s="35"/>
    </row>
    <row r="62" spans="1:5" ht="15" hidden="1" thickTop="1" x14ac:dyDescent="0.2"/>
    <row r="63" spans="1:5" ht="15" thickTop="1" x14ac:dyDescent="0.2"/>
    <row r="64" spans="1:5" ht="14.25" x14ac:dyDescent="0.2"/>
    <row r="65" spans="1:8" ht="18" x14ac:dyDescent="0.25">
      <c r="A65" s="397" t="s">
        <v>23</v>
      </c>
      <c r="B65" s="397"/>
      <c r="C65" s="397"/>
      <c r="D65" s="397"/>
      <c r="E65" s="397"/>
      <c r="F65" s="397"/>
      <c r="G65" s="397"/>
      <c r="H65" s="397"/>
    </row>
    <row r="66" spans="1:8" ht="18" x14ac:dyDescent="0.25">
      <c r="A66" s="397" t="s">
        <v>7</v>
      </c>
      <c r="B66" s="397"/>
      <c r="C66" s="397"/>
      <c r="D66" s="397"/>
      <c r="E66" s="397"/>
      <c r="F66" s="397"/>
      <c r="G66" s="397"/>
      <c r="H66" s="397"/>
    </row>
    <row r="67" spans="1:8" ht="18" customHeight="1" x14ac:dyDescent="0.2">
      <c r="A67" s="426" t="s">
        <v>40</v>
      </c>
      <c r="B67" s="426"/>
      <c r="C67" s="426"/>
      <c r="D67" s="426"/>
      <c r="E67" s="426"/>
      <c r="F67" s="426"/>
      <c r="G67" s="426"/>
      <c r="H67" s="426"/>
    </row>
    <row r="68" spans="1:8" ht="18" x14ac:dyDescent="0.25">
      <c r="A68" s="398" t="s">
        <v>247</v>
      </c>
      <c r="B68" s="398"/>
      <c r="C68" s="398"/>
      <c r="D68" s="398"/>
      <c r="E68" s="398"/>
      <c r="F68" s="398"/>
      <c r="G68" s="398"/>
      <c r="H68" s="398"/>
    </row>
    <row r="69" spans="1:8" ht="14.25" x14ac:dyDescent="0.2">
      <c r="A69" s="22"/>
      <c r="B69" s="23"/>
      <c r="C69" s="23"/>
      <c r="D69" s="23"/>
      <c r="E69" s="23"/>
      <c r="F69" s="23"/>
      <c r="G69" s="24"/>
      <c r="H69" s="8"/>
    </row>
    <row r="70" spans="1:8" ht="15" x14ac:dyDescent="0.2">
      <c r="A70" s="401" t="s">
        <v>0</v>
      </c>
      <c r="B70" s="402"/>
      <c r="C70" s="403" t="s">
        <v>1</v>
      </c>
      <c r="D70" s="403" t="s">
        <v>2</v>
      </c>
      <c r="E70" s="428" t="s">
        <v>3</v>
      </c>
      <c r="F70" s="429"/>
      <c r="G70" s="432" t="s">
        <v>4</v>
      </c>
      <c r="H70" s="434" t="s">
        <v>13</v>
      </c>
    </row>
    <row r="71" spans="1:8" ht="15" x14ac:dyDescent="0.2">
      <c r="A71" s="163" t="s">
        <v>5</v>
      </c>
      <c r="B71" s="163" t="s">
        <v>6</v>
      </c>
      <c r="C71" s="404"/>
      <c r="D71" s="404"/>
      <c r="E71" s="430"/>
      <c r="F71" s="431"/>
      <c r="G71" s="433"/>
      <c r="H71" s="435"/>
    </row>
    <row r="72" spans="1:8" ht="81.75" customHeight="1" x14ac:dyDescent="0.2">
      <c r="A72" s="121">
        <v>5994</v>
      </c>
      <c r="B72" s="153">
        <v>44652</v>
      </c>
      <c r="C72" s="125" t="s">
        <v>71</v>
      </c>
      <c r="D72" s="125" t="s">
        <v>74</v>
      </c>
      <c r="E72" s="233" t="s">
        <v>289</v>
      </c>
      <c r="F72" s="220"/>
      <c r="G72" s="175">
        <v>8</v>
      </c>
      <c r="H72" s="175" t="s">
        <v>249</v>
      </c>
    </row>
    <row r="73" spans="1:8" ht="76.5" x14ac:dyDescent="0.2">
      <c r="A73" s="121">
        <v>5995</v>
      </c>
      <c r="B73" s="153">
        <v>44652</v>
      </c>
      <c r="C73" s="125" t="s">
        <v>282</v>
      </c>
      <c r="D73" s="125" t="s">
        <v>48</v>
      </c>
      <c r="E73" s="233" t="s">
        <v>290</v>
      </c>
      <c r="F73" s="220"/>
      <c r="G73" s="175">
        <v>38.5</v>
      </c>
      <c r="H73" s="175" t="s">
        <v>249</v>
      </c>
    </row>
    <row r="74" spans="1:8" ht="14.25" x14ac:dyDescent="0.2">
      <c r="A74" s="10"/>
      <c r="B74" s="7"/>
      <c r="C74" s="10"/>
      <c r="D74" s="7"/>
      <c r="E74" s="54" t="s">
        <v>26</v>
      </c>
      <c r="F74" s="424">
        <f>SUM(G72:G73)</f>
        <v>46.5</v>
      </c>
      <c r="G74" s="425" t="e">
        <f>SUM(#REF!)</f>
        <v>#REF!</v>
      </c>
    </row>
    <row r="75" spans="1:8" ht="14.25" x14ac:dyDescent="0.2"/>
    <row r="76" spans="1:8" ht="14.25" x14ac:dyDescent="0.2"/>
    <row r="77" spans="1:8" ht="18" x14ac:dyDescent="0.25">
      <c r="A77" s="397" t="s">
        <v>9</v>
      </c>
      <c r="B77" s="411"/>
      <c r="C77" s="411"/>
      <c r="D77" s="411"/>
      <c r="E77" s="411"/>
      <c r="F77" s="411"/>
      <c r="G77" s="411"/>
      <c r="H77" s="411"/>
    </row>
    <row r="78" spans="1:8" ht="18" x14ac:dyDescent="0.25">
      <c r="A78" s="397" t="s">
        <v>23</v>
      </c>
      <c r="B78" s="397"/>
      <c r="C78" s="397"/>
      <c r="D78" s="397"/>
      <c r="E78" s="397"/>
      <c r="F78" s="397"/>
      <c r="G78" s="397"/>
      <c r="H78" s="397"/>
    </row>
    <row r="79" spans="1:8" ht="18" x14ac:dyDescent="0.25">
      <c r="A79" s="397" t="s">
        <v>7</v>
      </c>
      <c r="B79" s="411"/>
      <c r="C79" s="411"/>
      <c r="D79" s="411"/>
      <c r="E79" s="411"/>
      <c r="F79" s="411"/>
      <c r="G79" s="411"/>
      <c r="H79" s="411"/>
    </row>
    <row r="80" spans="1:8" ht="18" x14ac:dyDescent="0.2">
      <c r="A80" s="426" t="s">
        <v>40</v>
      </c>
      <c r="B80" s="422"/>
      <c r="C80" s="422"/>
      <c r="D80" s="422"/>
      <c r="E80" s="422"/>
      <c r="F80" s="422"/>
      <c r="G80" s="422"/>
      <c r="H80" s="422"/>
    </row>
    <row r="81" spans="1:8" ht="18" x14ac:dyDescent="0.25">
      <c r="A81" s="398" t="s">
        <v>309</v>
      </c>
      <c r="B81" s="423"/>
      <c r="C81" s="423"/>
      <c r="D81" s="423"/>
      <c r="E81" s="423"/>
      <c r="F81" s="423"/>
      <c r="G81" s="423"/>
      <c r="H81" s="423"/>
    </row>
    <row r="82" spans="1:8" ht="14.25" x14ac:dyDescent="0.2">
      <c r="A82" s="22"/>
      <c r="B82" s="23"/>
      <c r="C82" s="23"/>
      <c r="D82" s="23"/>
      <c r="E82" s="23"/>
      <c r="F82" s="23"/>
      <c r="G82" s="24"/>
      <c r="H82" s="8"/>
    </row>
    <row r="83" spans="1:8" ht="15" x14ac:dyDescent="0.2">
      <c r="A83" s="396" t="s">
        <v>0</v>
      </c>
      <c r="B83" s="396"/>
      <c r="C83" s="396" t="s">
        <v>1</v>
      </c>
      <c r="D83" s="396" t="s">
        <v>2</v>
      </c>
      <c r="E83" s="428" t="s">
        <v>3</v>
      </c>
      <c r="F83" s="429"/>
      <c r="G83" s="432" t="s">
        <v>4</v>
      </c>
      <c r="H83" s="427" t="s">
        <v>13</v>
      </c>
    </row>
    <row r="84" spans="1:8" ht="15" x14ac:dyDescent="0.2">
      <c r="A84" s="230" t="s">
        <v>5</v>
      </c>
      <c r="B84" s="230" t="s">
        <v>6</v>
      </c>
      <c r="C84" s="396"/>
      <c r="D84" s="396"/>
      <c r="E84" s="430"/>
      <c r="F84" s="431"/>
      <c r="G84" s="433"/>
      <c r="H84" s="427"/>
    </row>
    <row r="85" spans="1:8" ht="15" x14ac:dyDescent="0.2">
      <c r="A85" s="237"/>
      <c r="B85" s="238"/>
      <c r="C85" s="239"/>
      <c r="D85" s="239"/>
      <c r="E85" s="240"/>
      <c r="F85" s="220"/>
      <c r="G85" s="241" t="s">
        <v>38</v>
      </c>
      <c r="H85" s="241" t="s">
        <v>38</v>
      </c>
    </row>
    <row r="86" spans="1:8" ht="14.25" x14ac:dyDescent="0.2">
      <c r="A86" s="10"/>
      <c r="B86" s="7"/>
      <c r="C86" s="10"/>
      <c r="D86" s="7"/>
      <c r="E86" s="54" t="s">
        <v>26</v>
      </c>
      <c r="F86" s="424">
        <f>SUM(G85:G85)</f>
        <v>0</v>
      </c>
      <c r="G86" s="425" t="e">
        <f>SUM(#REF!)</f>
        <v>#REF!</v>
      </c>
    </row>
    <row r="87" spans="1:8" ht="14.25" x14ac:dyDescent="0.2">
      <c r="A87" s="10"/>
      <c r="B87" s="7"/>
      <c r="C87" s="10"/>
      <c r="D87" s="7"/>
      <c r="E87" s="10"/>
      <c r="F87" s="7"/>
    </row>
    <row r="88" spans="1:8" ht="14.25" x14ac:dyDescent="0.2">
      <c r="A88" s="6" t="s">
        <v>50</v>
      </c>
      <c r="B88" s="25"/>
      <c r="C88" s="26"/>
      <c r="D88" s="26"/>
      <c r="E88" s="231"/>
    </row>
    <row r="89" spans="1:8" ht="14.25" x14ac:dyDescent="0.2"/>
    <row r="90" spans="1:8" ht="15" thickBot="1" x14ac:dyDescent="0.25">
      <c r="A90" s="179"/>
      <c r="B90" s="179"/>
      <c r="C90" s="179"/>
      <c r="D90" s="179"/>
      <c r="E90" s="179"/>
      <c r="F90" s="179"/>
      <c r="G90" s="180"/>
      <c r="H90" s="181"/>
    </row>
    <row r="91" spans="1:8" ht="15" thickTop="1" x14ac:dyDescent="0.2"/>
    <row r="92" spans="1:8" ht="18" x14ac:dyDescent="0.25">
      <c r="A92" s="391" t="s">
        <v>9</v>
      </c>
      <c r="B92" s="411"/>
      <c r="C92" s="411"/>
      <c r="D92" s="411"/>
      <c r="E92" s="411"/>
      <c r="F92" s="411"/>
      <c r="G92" s="411"/>
      <c r="H92" s="411"/>
    </row>
    <row r="93" spans="1:8" ht="18" x14ac:dyDescent="0.25">
      <c r="A93" s="391" t="s">
        <v>23</v>
      </c>
      <c r="B93" s="391"/>
      <c r="C93" s="391"/>
      <c r="D93" s="391"/>
      <c r="E93" s="391"/>
      <c r="F93" s="391"/>
      <c r="G93" s="391"/>
      <c r="H93" s="391"/>
    </row>
    <row r="94" spans="1:8" ht="18" x14ac:dyDescent="0.25">
      <c r="A94" s="391" t="s">
        <v>7</v>
      </c>
      <c r="B94" s="411"/>
      <c r="C94" s="411"/>
      <c r="D94" s="411"/>
      <c r="E94" s="411"/>
      <c r="F94" s="411"/>
      <c r="G94" s="411"/>
      <c r="H94" s="411"/>
    </row>
    <row r="95" spans="1:8" ht="18" x14ac:dyDescent="0.2">
      <c r="A95" s="421" t="s">
        <v>40</v>
      </c>
      <c r="B95" s="422"/>
      <c r="C95" s="422"/>
      <c r="D95" s="422"/>
      <c r="E95" s="422"/>
      <c r="F95" s="422"/>
      <c r="G95" s="422"/>
      <c r="H95" s="422"/>
    </row>
    <row r="96" spans="1:8" ht="18" x14ac:dyDescent="0.25">
      <c r="A96" s="392" t="s">
        <v>340</v>
      </c>
      <c r="B96" s="423"/>
      <c r="C96" s="423"/>
      <c r="D96" s="423"/>
      <c r="E96" s="423"/>
      <c r="F96" s="423"/>
      <c r="G96" s="423"/>
      <c r="H96" s="423"/>
    </row>
    <row r="97" spans="1:8" ht="14.25" x14ac:dyDescent="0.2">
      <c r="A97" s="258"/>
      <c r="B97" s="23"/>
      <c r="C97" s="23"/>
      <c r="D97" s="23"/>
      <c r="E97" s="23"/>
      <c r="F97" s="23"/>
      <c r="G97" s="24"/>
      <c r="H97" s="8"/>
    </row>
    <row r="98" spans="1:8" ht="15" x14ac:dyDescent="0.2">
      <c r="A98" s="393" t="s">
        <v>0</v>
      </c>
      <c r="B98" s="393"/>
      <c r="C98" s="393" t="s">
        <v>1</v>
      </c>
      <c r="D98" s="393" t="s">
        <v>2</v>
      </c>
      <c r="E98" s="412" t="s">
        <v>3</v>
      </c>
      <c r="F98" s="413"/>
      <c r="G98" s="416" t="s">
        <v>4</v>
      </c>
      <c r="H98" s="418" t="s">
        <v>13</v>
      </c>
    </row>
    <row r="99" spans="1:8" ht="15" x14ac:dyDescent="0.2">
      <c r="A99" s="292" t="s">
        <v>5</v>
      </c>
      <c r="B99" s="292" t="s">
        <v>6</v>
      </c>
      <c r="C99" s="393"/>
      <c r="D99" s="393"/>
      <c r="E99" s="414"/>
      <c r="F99" s="415"/>
      <c r="G99" s="417"/>
      <c r="H99" s="418"/>
    </row>
    <row r="100" spans="1:8" ht="15" x14ac:dyDescent="0.2">
      <c r="A100" s="250"/>
      <c r="B100" s="251"/>
      <c r="C100" s="252"/>
      <c r="D100" s="252"/>
      <c r="E100" s="253"/>
      <c r="F100" s="259"/>
      <c r="G100" s="241" t="s">
        <v>38</v>
      </c>
      <c r="H100" s="241" t="s">
        <v>38</v>
      </c>
    </row>
    <row r="101" spans="1:8" ht="14.25" x14ac:dyDescent="0.2">
      <c r="A101" s="10"/>
      <c r="B101" s="7"/>
      <c r="C101" s="10"/>
      <c r="D101" s="7"/>
      <c r="E101" s="54" t="s">
        <v>26</v>
      </c>
      <c r="F101" s="424">
        <f>SUM(G100:G100)</f>
        <v>0</v>
      </c>
      <c r="G101" s="425" t="e">
        <f>SUM(#REF!)</f>
        <v>#REF!</v>
      </c>
    </row>
    <row r="102" spans="1:8" ht="14.25" x14ac:dyDescent="0.2">
      <c r="A102" s="10"/>
      <c r="B102" s="7"/>
      <c r="C102" s="10"/>
      <c r="D102" s="7"/>
      <c r="E102" s="10"/>
      <c r="F102" s="7"/>
    </row>
    <row r="103" spans="1:8" ht="14.25" x14ac:dyDescent="0.2">
      <c r="A103" s="6" t="s">
        <v>50</v>
      </c>
      <c r="B103" s="260"/>
      <c r="C103" s="73"/>
      <c r="D103" s="73"/>
      <c r="E103" s="261"/>
    </row>
    <row r="104" spans="1:8" ht="14.25" x14ac:dyDescent="0.2"/>
    <row r="105" spans="1:8" ht="15" thickBot="1" x14ac:dyDescent="0.25">
      <c r="A105" s="179"/>
      <c r="B105" s="179"/>
      <c r="C105" s="179"/>
      <c r="D105" s="179"/>
      <c r="E105" s="179"/>
      <c r="F105" s="179"/>
      <c r="G105" s="180"/>
      <c r="H105" s="181"/>
    </row>
    <row r="106" spans="1:8" ht="15" thickTop="1" x14ac:dyDescent="0.2"/>
    <row r="107" spans="1:8" ht="14.25" x14ac:dyDescent="0.2"/>
    <row r="108" spans="1:8" ht="18" x14ac:dyDescent="0.25">
      <c r="A108" s="391" t="s">
        <v>9</v>
      </c>
      <c r="B108" s="411"/>
      <c r="C108" s="411"/>
      <c r="D108" s="411"/>
      <c r="E108" s="411"/>
      <c r="F108" s="411"/>
      <c r="G108" s="411"/>
      <c r="H108" s="411"/>
    </row>
    <row r="109" spans="1:8" ht="18" x14ac:dyDescent="0.25">
      <c r="A109" s="391" t="s">
        <v>23</v>
      </c>
      <c r="B109" s="391"/>
      <c r="C109" s="391"/>
      <c r="D109" s="391"/>
      <c r="E109" s="391"/>
      <c r="F109" s="391"/>
      <c r="G109" s="391"/>
      <c r="H109" s="391"/>
    </row>
    <row r="110" spans="1:8" ht="18" x14ac:dyDescent="0.25">
      <c r="A110" s="391" t="s">
        <v>7</v>
      </c>
      <c r="B110" s="411"/>
      <c r="C110" s="411"/>
      <c r="D110" s="411"/>
      <c r="E110" s="411"/>
      <c r="F110" s="411"/>
      <c r="G110" s="411"/>
      <c r="H110" s="411"/>
    </row>
    <row r="111" spans="1:8" ht="18" x14ac:dyDescent="0.2">
      <c r="A111" s="421" t="s">
        <v>40</v>
      </c>
      <c r="B111" s="422"/>
      <c r="C111" s="422"/>
      <c r="D111" s="422"/>
      <c r="E111" s="422"/>
      <c r="F111" s="422"/>
      <c r="G111" s="422"/>
      <c r="H111" s="422"/>
    </row>
    <row r="112" spans="1:8" ht="18" x14ac:dyDescent="0.25">
      <c r="A112" s="392" t="s">
        <v>386</v>
      </c>
      <c r="B112" s="423"/>
      <c r="C112" s="423"/>
      <c r="D112" s="423"/>
      <c r="E112" s="423"/>
      <c r="F112" s="423"/>
      <c r="G112" s="423"/>
      <c r="H112" s="423"/>
    </row>
    <row r="113" spans="1:8" ht="14.25" x14ac:dyDescent="0.2">
      <c r="A113" s="258"/>
      <c r="B113" s="23"/>
      <c r="C113" s="23"/>
      <c r="D113" s="23"/>
      <c r="E113" s="23"/>
      <c r="F113" s="23"/>
      <c r="G113" s="24"/>
      <c r="H113" s="8"/>
    </row>
    <row r="114" spans="1:8" ht="15" x14ac:dyDescent="0.2">
      <c r="A114" s="393" t="s">
        <v>0</v>
      </c>
      <c r="B114" s="393"/>
      <c r="C114" s="393" t="s">
        <v>1</v>
      </c>
      <c r="D114" s="393" t="s">
        <v>2</v>
      </c>
      <c r="E114" s="412" t="s">
        <v>3</v>
      </c>
      <c r="F114" s="413"/>
      <c r="G114" s="416" t="s">
        <v>4</v>
      </c>
      <c r="H114" s="418" t="s">
        <v>13</v>
      </c>
    </row>
    <row r="115" spans="1:8" ht="15" x14ac:dyDescent="0.2">
      <c r="A115" s="293" t="s">
        <v>5</v>
      </c>
      <c r="B115" s="293" t="s">
        <v>6</v>
      </c>
      <c r="C115" s="393"/>
      <c r="D115" s="393"/>
      <c r="E115" s="414"/>
      <c r="F115" s="415"/>
      <c r="G115" s="417"/>
      <c r="H115" s="418"/>
    </row>
    <row r="116" spans="1:8" ht="15" x14ac:dyDescent="0.2">
      <c r="A116" s="250"/>
      <c r="B116" s="251"/>
      <c r="C116" s="252"/>
      <c r="D116" s="252"/>
      <c r="E116" s="253"/>
      <c r="F116" s="259"/>
      <c r="G116" s="241" t="s">
        <v>38</v>
      </c>
      <c r="H116" s="241" t="s">
        <v>38</v>
      </c>
    </row>
    <row r="117" spans="1:8" ht="14.25" x14ac:dyDescent="0.2">
      <c r="A117" s="10"/>
      <c r="B117" s="7"/>
      <c r="C117" s="10"/>
      <c r="D117" s="7"/>
      <c r="E117" s="54" t="s">
        <v>26</v>
      </c>
      <c r="F117" s="424">
        <f>SUM(G116:G116)</f>
        <v>0</v>
      </c>
      <c r="G117" s="425" t="e">
        <f>SUM(#REF!)</f>
        <v>#REF!</v>
      </c>
    </row>
    <row r="118" spans="1:8" ht="14.25" x14ac:dyDescent="0.2">
      <c r="A118" s="10"/>
      <c r="B118" s="7"/>
      <c r="C118" s="10"/>
      <c r="D118" s="7"/>
      <c r="E118" s="10"/>
      <c r="F118" s="7"/>
    </row>
    <row r="119" spans="1:8" ht="14.25" x14ac:dyDescent="0.2">
      <c r="A119" s="6" t="s">
        <v>50</v>
      </c>
      <c r="B119" s="260"/>
      <c r="C119" s="73"/>
      <c r="D119" s="73"/>
      <c r="E119" s="295"/>
    </row>
    <row r="120" spans="1:8" ht="14.25" x14ac:dyDescent="0.2"/>
    <row r="121" spans="1:8" ht="15" thickBot="1" x14ac:dyDescent="0.25">
      <c r="A121" s="179"/>
      <c r="B121" s="179"/>
      <c r="C121" s="179"/>
      <c r="D121" s="179"/>
      <c r="E121" s="179"/>
      <c r="F121" s="179"/>
      <c r="G121" s="180"/>
      <c r="H121" s="181"/>
    </row>
    <row r="122" spans="1:8" ht="15" thickTop="1" x14ac:dyDescent="0.2"/>
    <row r="123" spans="1:8" ht="14.25" x14ac:dyDescent="0.2"/>
    <row r="124" spans="1:8" ht="14.25" x14ac:dyDescent="0.2"/>
    <row r="125" spans="1:8" ht="14.25" x14ac:dyDescent="0.2"/>
    <row r="126" spans="1:8" ht="14.25" x14ac:dyDescent="0.2"/>
    <row r="127" spans="1:8" ht="14.25" x14ac:dyDescent="0.2"/>
    <row r="128" spans="1:8" ht="14.25" x14ac:dyDescent="0.2"/>
    <row r="129" spans="1:8" ht="14.25" x14ac:dyDescent="0.2"/>
    <row r="130" spans="1:8" ht="14.25" x14ac:dyDescent="0.2"/>
    <row r="131" spans="1:8" ht="18" x14ac:dyDescent="0.25">
      <c r="A131" s="391" t="s">
        <v>9</v>
      </c>
      <c r="B131" s="411"/>
      <c r="C131" s="411"/>
      <c r="D131" s="411"/>
      <c r="E131" s="411"/>
      <c r="F131" s="411"/>
      <c r="G131" s="411"/>
      <c r="H131" s="411"/>
    </row>
    <row r="132" spans="1:8" ht="18" x14ac:dyDescent="0.25">
      <c r="A132" s="391" t="s">
        <v>23</v>
      </c>
      <c r="B132" s="391"/>
      <c r="C132" s="391"/>
      <c r="D132" s="391"/>
      <c r="E132" s="391"/>
      <c r="F132" s="391"/>
      <c r="G132" s="391"/>
      <c r="H132" s="391"/>
    </row>
    <row r="133" spans="1:8" ht="18" x14ac:dyDescent="0.25">
      <c r="A133" s="391" t="s">
        <v>7</v>
      </c>
      <c r="B133" s="411"/>
      <c r="C133" s="411"/>
      <c r="D133" s="411"/>
      <c r="E133" s="411"/>
      <c r="F133" s="411"/>
      <c r="G133" s="411"/>
      <c r="H133" s="411"/>
    </row>
    <row r="134" spans="1:8" ht="18" x14ac:dyDescent="0.2">
      <c r="A134" s="421" t="s">
        <v>40</v>
      </c>
      <c r="B134" s="422"/>
      <c r="C134" s="422"/>
      <c r="D134" s="422"/>
      <c r="E134" s="422"/>
      <c r="F134" s="422"/>
      <c r="G134" s="422"/>
      <c r="H134" s="422"/>
    </row>
    <row r="135" spans="1:8" ht="18" x14ac:dyDescent="0.25">
      <c r="A135" s="392" t="s">
        <v>411</v>
      </c>
      <c r="B135" s="423"/>
      <c r="C135" s="423"/>
      <c r="D135" s="423"/>
      <c r="E135" s="423"/>
      <c r="F135" s="423"/>
      <c r="G135" s="423"/>
      <c r="H135" s="423"/>
    </row>
    <row r="136" spans="1:8" ht="14.25" x14ac:dyDescent="0.2">
      <c r="A136" s="258"/>
      <c r="B136" s="23"/>
      <c r="C136" s="23"/>
      <c r="D136" s="23"/>
      <c r="E136" s="23"/>
      <c r="F136" s="23"/>
      <c r="G136" s="24"/>
      <c r="H136" s="8"/>
    </row>
    <row r="137" spans="1:8" ht="15" x14ac:dyDescent="0.2">
      <c r="A137" s="393" t="s">
        <v>0</v>
      </c>
      <c r="B137" s="393"/>
      <c r="C137" s="393" t="s">
        <v>1</v>
      </c>
      <c r="D137" s="393" t="s">
        <v>2</v>
      </c>
      <c r="E137" s="412" t="s">
        <v>3</v>
      </c>
      <c r="F137" s="413"/>
      <c r="G137" s="416" t="s">
        <v>4</v>
      </c>
      <c r="H137" s="418" t="s">
        <v>13</v>
      </c>
    </row>
    <row r="138" spans="1:8" ht="15" x14ac:dyDescent="0.2">
      <c r="A138" s="299" t="s">
        <v>5</v>
      </c>
      <c r="B138" s="299" t="s">
        <v>6</v>
      </c>
      <c r="C138" s="393"/>
      <c r="D138" s="393"/>
      <c r="E138" s="414"/>
      <c r="F138" s="415"/>
      <c r="G138" s="417"/>
      <c r="H138" s="418"/>
    </row>
    <row r="139" spans="1:8" ht="44.25" customHeight="1" x14ac:dyDescent="0.2">
      <c r="A139" s="314">
        <v>6209</v>
      </c>
      <c r="B139" s="315">
        <v>44802</v>
      </c>
      <c r="C139" s="316" t="s">
        <v>191</v>
      </c>
      <c r="D139" s="316" t="s">
        <v>192</v>
      </c>
      <c r="E139" s="336" t="s">
        <v>440</v>
      </c>
      <c r="F139" s="175">
        <v>26</v>
      </c>
      <c r="G139" s="175">
        <v>26</v>
      </c>
      <c r="H139" s="337" t="s">
        <v>38</v>
      </c>
    </row>
    <row r="140" spans="1:8" ht="38.25" x14ac:dyDescent="0.2">
      <c r="A140" s="314">
        <v>6210</v>
      </c>
      <c r="B140" s="315">
        <v>44802</v>
      </c>
      <c r="C140" s="316" t="s">
        <v>199</v>
      </c>
      <c r="D140" s="316" t="s">
        <v>200</v>
      </c>
      <c r="E140" s="336" t="s">
        <v>441</v>
      </c>
      <c r="F140" s="175">
        <v>17</v>
      </c>
      <c r="G140" s="175">
        <v>17</v>
      </c>
      <c r="H140" s="337" t="s">
        <v>38</v>
      </c>
    </row>
    <row r="141" spans="1:8" ht="44.25" customHeight="1" x14ac:dyDescent="0.2">
      <c r="A141" s="314">
        <v>6211</v>
      </c>
      <c r="B141" s="315">
        <v>44802</v>
      </c>
      <c r="C141" s="316" t="s">
        <v>71</v>
      </c>
      <c r="D141" s="316" t="s">
        <v>74</v>
      </c>
      <c r="E141" s="336" t="s">
        <v>442</v>
      </c>
      <c r="F141" s="175">
        <v>21</v>
      </c>
      <c r="G141" s="175">
        <v>21</v>
      </c>
      <c r="H141" s="337" t="s">
        <v>38</v>
      </c>
    </row>
    <row r="142" spans="1:8" ht="44.25" customHeight="1" x14ac:dyDescent="0.2">
      <c r="A142" s="314">
        <v>6212</v>
      </c>
      <c r="B142" s="315">
        <v>44802</v>
      </c>
      <c r="C142" s="316" t="s">
        <v>390</v>
      </c>
      <c r="D142" s="316" t="s">
        <v>391</v>
      </c>
      <c r="E142" s="336" t="s">
        <v>443</v>
      </c>
      <c r="F142" s="175">
        <v>17</v>
      </c>
      <c r="G142" s="175">
        <v>17</v>
      </c>
      <c r="H142" s="337" t="s">
        <v>38</v>
      </c>
    </row>
    <row r="143" spans="1:8" ht="38.25" x14ac:dyDescent="0.2">
      <c r="A143" s="314">
        <v>6227</v>
      </c>
      <c r="B143" s="315">
        <v>44804</v>
      </c>
      <c r="C143" s="316" t="s">
        <v>228</v>
      </c>
      <c r="D143" s="316" t="s">
        <v>229</v>
      </c>
      <c r="E143" s="336" t="s">
        <v>444</v>
      </c>
      <c r="F143" s="175"/>
      <c r="G143" s="175">
        <v>13</v>
      </c>
      <c r="H143" s="337" t="s">
        <v>38</v>
      </c>
    </row>
    <row r="144" spans="1:8" ht="14.25" x14ac:dyDescent="0.2">
      <c r="A144" s="10"/>
      <c r="B144" s="7"/>
      <c r="C144" s="10"/>
      <c r="D144" s="7"/>
      <c r="E144" s="338" t="s">
        <v>26</v>
      </c>
      <c r="F144" s="419">
        <f>SUM(G139:G143)</f>
        <v>94</v>
      </c>
      <c r="G144" s="420" t="e">
        <f>SUM(#REF!)</f>
        <v>#REF!</v>
      </c>
    </row>
    <row r="145" spans="1:8" ht="14.25" x14ac:dyDescent="0.2">
      <c r="A145" s="10"/>
      <c r="B145" s="7"/>
      <c r="C145" s="10"/>
      <c r="D145" s="7"/>
      <c r="E145" s="10"/>
      <c r="F145" s="7"/>
    </row>
    <row r="146" spans="1:8" ht="15" thickBot="1" x14ac:dyDescent="0.25">
      <c r="A146" s="179"/>
      <c r="B146" s="179"/>
      <c r="C146" s="179"/>
      <c r="D146" s="179"/>
      <c r="E146" s="179"/>
      <c r="F146" s="179"/>
      <c r="G146" s="180"/>
      <c r="H146" s="181"/>
    </row>
    <row r="147" spans="1:8" ht="15" thickTop="1" x14ac:dyDescent="0.2"/>
    <row r="148" spans="1:8" ht="14.25" x14ac:dyDescent="0.2"/>
    <row r="149" spans="1:8" ht="18" x14ac:dyDescent="0.25">
      <c r="A149" s="391" t="s">
        <v>9</v>
      </c>
      <c r="B149" s="411"/>
      <c r="C149" s="411"/>
      <c r="D149" s="411"/>
      <c r="E149" s="411"/>
      <c r="F149" s="411"/>
      <c r="G149" s="411"/>
      <c r="H149" s="411"/>
    </row>
    <row r="150" spans="1:8" ht="18" x14ac:dyDescent="0.25">
      <c r="A150" s="391" t="s">
        <v>23</v>
      </c>
      <c r="B150" s="391"/>
      <c r="C150" s="391"/>
      <c r="D150" s="391"/>
      <c r="E150" s="391"/>
      <c r="F150" s="391"/>
      <c r="G150" s="391"/>
      <c r="H150" s="391"/>
    </row>
    <row r="151" spans="1:8" ht="18" x14ac:dyDescent="0.25">
      <c r="A151" s="391" t="s">
        <v>7</v>
      </c>
      <c r="B151" s="411"/>
      <c r="C151" s="411"/>
      <c r="D151" s="411"/>
      <c r="E151" s="411"/>
      <c r="F151" s="411"/>
      <c r="G151" s="411"/>
      <c r="H151" s="411"/>
    </row>
    <row r="152" spans="1:8" ht="18" x14ac:dyDescent="0.2">
      <c r="A152" s="421" t="s">
        <v>40</v>
      </c>
      <c r="B152" s="422"/>
      <c r="C152" s="422"/>
      <c r="D152" s="422"/>
      <c r="E152" s="422"/>
      <c r="F152" s="422"/>
      <c r="G152" s="422"/>
      <c r="H152" s="422"/>
    </row>
    <row r="153" spans="1:8" ht="18" x14ac:dyDescent="0.25">
      <c r="A153" s="392" t="s">
        <v>489</v>
      </c>
      <c r="B153" s="423"/>
      <c r="C153" s="423"/>
      <c r="D153" s="423"/>
      <c r="E153" s="423"/>
      <c r="F153" s="423"/>
      <c r="G153" s="423"/>
      <c r="H153" s="423"/>
    </row>
    <row r="154" spans="1:8" ht="14.25" x14ac:dyDescent="0.2">
      <c r="A154" s="258"/>
      <c r="B154" s="23"/>
      <c r="C154" s="23"/>
      <c r="D154" s="23"/>
      <c r="E154" s="23"/>
      <c r="F154" s="23"/>
      <c r="G154" s="24"/>
      <c r="H154" s="8"/>
    </row>
    <row r="155" spans="1:8" ht="15" x14ac:dyDescent="0.2">
      <c r="A155" s="393" t="s">
        <v>0</v>
      </c>
      <c r="B155" s="393"/>
      <c r="C155" s="393" t="s">
        <v>1</v>
      </c>
      <c r="D155" s="393" t="s">
        <v>2</v>
      </c>
      <c r="E155" s="412" t="s">
        <v>3</v>
      </c>
      <c r="F155" s="413"/>
      <c r="G155" s="416" t="s">
        <v>4</v>
      </c>
      <c r="H155" s="418" t="s">
        <v>13</v>
      </c>
    </row>
    <row r="156" spans="1:8" ht="15" x14ac:dyDescent="0.2">
      <c r="A156" s="323" t="s">
        <v>5</v>
      </c>
      <c r="B156" s="323" t="s">
        <v>6</v>
      </c>
      <c r="C156" s="393"/>
      <c r="D156" s="393"/>
      <c r="E156" s="414"/>
      <c r="F156" s="415"/>
      <c r="G156" s="417"/>
      <c r="H156" s="418"/>
    </row>
    <row r="157" spans="1:8" ht="51" x14ac:dyDescent="0.2">
      <c r="A157" s="314">
        <v>6240</v>
      </c>
      <c r="B157" s="315">
        <v>44824</v>
      </c>
      <c r="C157" s="316" t="s">
        <v>71</v>
      </c>
      <c r="D157" s="316" t="s">
        <v>74</v>
      </c>
      <c r="E157" s="336" t="s">
        <v>498</v>
      </c>
      <c r="F157" s="175"/>
      <c r="G157" s="175">
        <v>4</v>
      </c>
      <c r="H157" s="346" t="s">
        <v>493</v>
      </c>
    </row>
    <row r="158" spans="1:8" ht="51" x14ac:dyDescent="0.2">
      <c r="A158" s="314">
        <v>6241</v>
      </c>
      <c r="B158" s="315">
        <v>44824</v>
      </c>
      <c r="C158" s="316" t="s">
        <v>409</v>
      </c>
      <c r="D158" s="316" t="s">
        <v>391</v>
      </c>
      <c r="E158" s="336" t="s">
        <v>498</v>
      </c>
      <c r="F158" s="175"/>
      <c r="G158" s="175">
        <v>4</v>
      </c>
      <c r="H158" s="346" t="s">
        <v>493</v>
      </c>
    </row>
    <row r="159" spans="1:8" ht="51" x14ac:dyDescent="0.2">
      <c r="A159" s="314">
        <v>6242</v>
      </c>
      <c r="B159" s="315">
        <v>44824</v>
      </c>
      <c r="C159" s="316" t="s">
        <v>191</v>
      </c>
      <c r="D159" s="316" t="s">
        <v>192</v>
      </c>
      <c r="E159" s="336" t="s">
        <v>498</v>
      </c>
      <c r="F159" s="175"/>
      <c r="G159" s="175">
        <v>4</v>
      </c>
      <c r="H159" s="346" t="s">
        <v>493</v>
      </c>
    </row>
    <row r="160" spans="1:8" ht="51" x14ac:dyDescent="0.2">
      <c r="A160" s="314">
        <v>6243</v>
      </c>
      <c r="B160" s="315">
        <v>44824</v>
      </c>
      <c r="C160" s="316" t="s">
        <v>499</v>
      </c>
      <c r="D160" s="316" t="s">
        <v>229</v>
      </c>
      <c r="E160" s="336" t="s">
        <v>498</v>
      </c>
      <c r="F160" s="175"/>
      <c r="G160" s="175">
        <v>4</v>
      </c>
      <c r="H160" s="346" t="s">
        <v>493</v>
      </c>
    </row>
    <row r="161" spans="1:8" ht="51" x14ac:dyDescent="0.2">
      <c r="A161" s="314">
        <v>6244</v>
      </c>
      <c r="B161" s="315">
        <v>44824</v>
      </c>
      <c r="C161" s="316" t="s">
        <v>199</v>
      </c>
      <c r="D161" s="316" t="s">
        <v>200</v>
      </c>
      <c r="E161" s="336" t="s">
        <v>498</v>
      </c>
      <c r="F161" s="175"/>
      <c r="G161" s="175">
        <v>4</v>
      </c>
      <c r="H161" s="346" t="s">
        <v>493</v>
      </c>
    </row>
    <row r="162" spans="1:8" ht="56.25" customHeight="1" x14ac:dyDescent="0.2">
      <c r="A162" s="314">
        <v>6258</v>
      </c>
      <c r="B162" s="315">
        <v>44833</v>
      </c>
      <c r="C162" s="316" t="s">
        <v>71</v>
      </c>
      <c r="D162" s="316" t="s">
        <v>74</v>
      </c>
      <c r="E162" s="336" t="s">
        <v>500</v>
      </c>
      <c r="F162" s="175"/>
      <c r="G162" s="175">
        <v>4</v>
      </c>
      <c r="H162" s="347" t="s">
        <v>38</v>
      </c>
    </row>
    <row r="163" spans="1:8" ht="63.75" x14ac:dyDescent="0.2">
      <c r="A163" s="314">
        <v>6259</v>
      </c>
      <c r="B163" s="315">
        <v>44833</v>
      </c>
      <c r="C163" s="316" t="s">
        <v>501</v>
      </c>
      <c r="D163" s="316" t="s">
        <v>403</v>
      </c>
      <c r="E163" s="336" t="s">
        <v>502</v>
      </c>
      <c r="F163" s="175"/>
      <c r="G163" s="175">
        <v>9</v>
      </c>
      <c r="H163" s="347" t="s">
        <v>38</v>
      </c>
    </row>
    <row r="164" spans="1:8" ht="14.25" x14ac:dyDescent="0.2">
      <c r="A164" s="10"/>
      <c r="B164" s="7"/>
      <c r="C164" s="10"/>
      <c r="D164" s="7"/>
      <c r="E164" s="338" t="s">
        <v>26</v>
      </c>
      <c r="F164" s="419">
        <f>SUM(G157:G163)</f>
        <v>33</v>
      </c>
      <c r="G164" s="420" t="e">
        <f>SUM(#REF!)</f>
        <v>#REF!</v>
      </c>
    </row>
    <row r="165" spans="1:8" ht="14.25" x14ac:dyDescent="0.2"/>
    <row r="166" spans="1:8" ht="14.25" x14ac:dyDescent="0.2"/>
    <row r="167" spans="1:8" ht="18" x14ac:dyDescent="0.25">
      <c r="A167" s="391" t="s">
        <v>9</v>
      </c>
      <c r="B167" s="411"/>
      <c r="C167" s="411"/>
      <c r="D167" s="411"/>
      <c r="E167" s="411"/>
      <c r="F167" s="411"/>
      <c r="G167" s="411"/>
      <c r="H167" s="411"/>
    </row>
    <row r="168" spans="1:8" ht="18" x14ac:dyDescent="0.25">
      <c r="A168" s="391" t="s">
        <v>23</v>
      </c>
      <c r="B168" s="391"/>
      <c r="C168" s="391"/>
      <c r="D168" s="391"/>
      <c r="E168" s="391"/>
      <c r="F168" s="391"/>
      <c r="G168" s="391"/>
      <c r="H168" s="391"/>
    </row>
    <row r="169" spans="1:8" ht="18" x14ac:dyDescent="0.25">
      <c r="A169" s="391" t="s">
        <v>7</v>
      </c>
      <c r="B169" s="411"/>
      <c r="C169" s="411"/>
      <c r="D169" s="411"/>
      <c r="E169" s="411"/>
      <c r="F169" s="411"/>
      <c r="G169" s="411"/>
      <c r="H169" s="411"/>
    </row>
    <row r="170" spans="1:8" ht="18" x14ac:dyDescent="0.2">
      <c r="A170" s="421" t="s">
        <v>40</v>
      </c>
      <c r="B170" s="422"/>
      <c r="C170" s="422"/>
      <c r="D170" s="422"/>
      <c r="E170" s="422"/>
      <c r="F170" s="422"/>
      <c r="G170" s="422"/>
      <c r="H170" s="422"/>
    </row>
    <row r="171" spans="1:8" ht="18" x14ac:dyDescent="0.25">
      <c r="A171" s="392" t="s">
        <v>516</v>
      </c>
      <c r="B171" s="423"/>
      <c r="C171" s="423"/>
      <c r="D171" s="423"/>
      <c r="E171" s="423"/>
      <c r="F171" s="423"/>
      <c r="G171" s="423"/>
      <c r="H171" s="423"/>
    </row>
    <row r="172" spans="1:8" ht="14.25" x14ac:dyDescent="0.2">
      <c r="A172" s="258"/>
      <c r="B172" s="23"/>
      <c r="C172" s="23"/>
      <c r="D172" s="23"/>
      <c r="E172" s="23"/>
      <c r="F172" s="23"/>
      <c r="G172" s="24"/>
      <c r="H172" s="8"/>
    </row>
    <row r="173" spans="1:8" ht="15" x14ac:dyDescent="0.2">
      <c r="A173" s="393" t="s">
        <v>0</v>
      </c>
      <c r="B173" s="393"/>
      <c r="C173" s="393" t="s">
        <v>1</v>
      </c>
      <c r="D173" s="393" t="s">
        <v>2</v>
      </c>
      <c r="E173" s="412" t="s">
        <v>3</v>
      </c>
      <c r="F173" s="413"/>
      <c r="G173" s="416" t="s">
        <v>4</v>
      </c>
      <c r="H173" s="418" t="s">
        <v>13</v>
      </c>
    </row>
    <row r="174" spans="1:8" ht="15" x14ac:dyDescent="0.2">
      <c r="A174" s="339" t="s">
        <v>5</v>
      </c>
      <c r="B174" s="339" t="s">
        <v>6</v>
      </c>
      <c r="C174" s="393"/>
      <c r="D174" s="393"/>
      <c r="E174" s="414"/>
      <c r="F174" s="415"/>
      <c r="G174" s="417"/>
      <c r="H174" s="418"/>
    </row>
    <row r="175" spans="1:8" ht="42.75" customHeight="1" x14ac:dyDescent="0.2">
      <c r="A175" s="250">
        <v>6273</v>
      </c>
      <c r="B175" s="251">
        <v>44841</v>
      </c>
      <c r="C175" s="252" t="s">
        <v>351</v>
      </c>
      <c r="D175" s="252" t="s">
        <v>66</v>
      </c>
      <c r="E175" s="366" t="s">
        <v>550</v>
      </c>
      <c r="F175" s="175"/>
      <c r="G175" s="241">
        <v>26</v>
      </c>
      <c r="H175" s="346" t="s">
        <v>527</v>
      </c>
    </row>
    <row r="176" spans="1:8" ht="68.25" customHeight="1" x14ac:dyDescent="0.2">
      <c r="A176" s="250">
        <v>6274</v>
      </c>
      <c r="B176" s="251">
        <v>44841</v>
      </c>
      <c r="C176" s="252" t="s">
        <v>191</v>
      </c>
      <c r="D176" s="252" t="s">
        <v>192</v>
      </c>
      <c r="E176" s="366" t="s">
        <v>551</v>
      </c>
      <c r="F176" s="175"/>
      <c r="G176" s="241">
        <v>10</v>
      </c>
      <c r="H176" s="346" t="s">
        <v>527</v>
      </c>
    </row>
    <row r="177" spans="1:8" ht="71.25" customHeight="1" x14ac:dyDescent="0.2">
      <c r="A177" s="250">
        <v>6275</v>
      </c>
      <c r="B177" s="251">
        <v>44841</v>
      </c>
      <c r="C177" s="252" t="s">
        <v>71</v>
      </c>
      <c r="D177" s="252" t="s">
        <v>74</v>
      </c>
      <c r="E177" s="366" t="s">
        <v>551</v>
      </c>
      <c r="F177" s="175"/>
      <c r="G177" s="241">
        <v>3.75</v>
      </c>
      <c r="H177" s="346" t="s">
        <v>527</v>
      </c>
    </row>
    <row r="178" spans="1:8" ht="66.75" customHeight="1" x14ac:dyDescent="0.2">
      <c r="A178" s="250">
        <v>6276</v>
      </c>
      <c r="B178" s="251">
        <v>44841</v>
      </c>
      <c r="C178" s="252" t="s">
        <v>70</v>
      </c>
      <c r="D178" s="252" t="s">
        <v>55</v>
      </c>
      <c r="E178" s="366" t="s">
        <v>551</v>
      </c>
      <c r="F178" s="175"/>
      <c r="G178" s="241">
        <v>10</v>
      </c>
      <c r="H178" s="346" t="s">
        <v>527</v>
      </c>
    </row>
    <row r="179" spans="1:8" ht="70.5" customHeight="1" x14ac:dyDescent="0.2">
      <c r="A179" s="250">
        <v>6277</v>
      </c>
      <c r="B179" s="251">
        <v>44841</v>
      </c>
      <c r="C179" s="252" t="s">
        <v>228</v>
      </c>
      <c r="D179" s="252" t="s">
        <v>229</v>
      </c>
      <c r="E179" s="366" t="s">
        <v>551</v>
      </c>
      <c r="F179" s="175"/>
      <c r="G179" s="241">
        <v>10</v>
      </c>
      <c r="H179" s="346" t="s">
        <v>527</v>
      </c>
    </row>
    <row r="180" spans="1:8" ht="68.25" customHeight="1" x14ac:dyDescent="0.2">
      <c r="A180" s="250">
        <v>6282</v>
      </c>
      <c r="B180" s="251">
        <v>44851</v>
      </c>
      <c r="C180" s="252" t="s">
        <v>194</v>
      </c>
      <c r="D180" s="252" t="s">
        <v>103</v>
      </c>
      <c r="E180" s="366" t="s">
        <v>552</v>
      </c>
      <c r="F180" s="175"/>
      <c r="G180" s="241">
        <v>4.55</v>
      </c>
      <c r="H180" s="346" t="s">
        <v>38</v>
      </c>
    </row>
    <row r="181" spans="1:8" ht="51" customHeight="1" x14ac:dyDescent="0.2">
      <c r="A181" s="367">
        <v>6300</v>
      </c>
      <c r="B181" s="251">
        <v>44860</v>
      </c>
      <c r="C181" s="252" t="s">
        <v>409</v>
      </c>
      <c r="D181" s="252" t="s">
        <v>391</v>
      </c>
      <c r="E181" s="366" t="s">
        <v>553</v>
      </c>
      <c r="F181" s="175"/>
      <c r="G181" s="241">
        <v>4</v>
      </c>
      <c r="H181" s="346" t="s">
        <v>38</v>
      </c>
    </row>
    <row r="182" spans="1:8" ht="53.25" customHeight="1" x14ac:dyDescent="0.2">
      <c r="A182" s="367">
        <v>6301</v>
      </c>
      <c r="B182" s="251">
        <v>44860</v>
      </c>
      <c r="C182" s="252" t="s">
        <v>351</v>
      </c>
      <c r="D182" s="252" t="s">
        <v>66</v>
      </c>
      <c r="E182" s="366" t="s">
        <v>554</v>
      </c>
      <c r="F182" s="175"/>
      <c r="G182" s="241">
        <v>9</v>
      </c>
      <c r="H182" s="346" t="s">
        <v>38</v>
      </c>
    </row>
    <row r="183" spans="1:8" ht="50.25" customHeight="1" x14ac:dyDescent="0.2">
      <c r="A183" s="250">
        <v>6302</v>
      </c>
      <c r="B183" s="251">
        <v>44860</v>
      </c>
      <c r="C183" s="252" t="s">
        <v>71</v>
      </c>
      <c r="D183" s="252" t="s">
        <v>74</v>
      </c>
      <c r="E183" s="366" t="s">
        <v>555</v>
      </c>
      <c r="F183" s="175"/>
      <c r="G183" s="241">
        <v>8</v>
      </c>
      <c r="H183" s="346" t="s">
        <v>38</v>
      </c>
    </row>
    <row r="184" spans="1:8" ht="14.25" x14ac:dyDescent="0.2">
      <c r="A184" s="10"/>
      <c r="B184" s="7"/>
      <c r="C184" s="10"/>
      <c r="D184" s="7"/>
      <c r="E184" s="338" t="s">
        <v>26</v>
      </c>
      <c r="F184" s="419">
        <f>SUM(G175:G183)</f>
        <v>85.3</v>
      </c>
      <c r="G184" s="420" t="e">
        <f>SUM(#REF!)</f>
        <v>#REF!</v>
      </c>
    </row>
    <row r="185" spans="1:8" ht="14.25" x14ac:dyDescent="0.2"/>
    <row r="186" spans="1:8" ht="15" thickBot="1" x14ac:dyDescent="0.25">
      <c r="A186" s="179"/>
      <c r="B186" s="179"/>
      <c r="C186" s="179"/>
      <c r="D186" s="179"/>
      <c r="E186" s="179"/>
      <c r="F186" s="179"/>
      <c r="G186" s="180"/>
      <c r="H186" s="181"/>
    </row>
    <row r="187" spans="1:8" ht="15" thickTop="1" x14ac:dyDescent="0.2"/>
    <row r="188" spans="1:8" ht="18" x14ac:dyDescent="0.25">
      <c r="A188" s="391" t="s">
        <v>9</v>
      </c>
      <c r="B188" s="411"/>
      <c r="C188" s="411"/>
      <c r="D188" s="411"/>
      <c r="E188" s="411"/>
      <c r="F188" s="411"/>
      <c r="G188" s="411"/>
      <c r="H188" s="411"/>
    </row>
    <row r="189" spans="1:8" ht="18" x14ac:dyDescent="0.25">
      <c r="A189" s="391" t="s">
        <v>23</v>
      </c>
      <c r="B189" s="391"/>
      <c r="C189" s="391"/>
      <c r="D189" s="391"/>
      <c r="E189" s="391"/>
      <c r="F189" s="391"/>
      <c r="G189" s="391"/>
      <c r="H189" s="391"/>
    </row>
    <row r="190" spans="1:8" ht="18" customHeight="1" x14ac:dyDescent="0.25">
      <c r="A190" s="391" t="s">
        <v>7</v>
      </c>
      <c r="B190" s="411"/>
      <c r="C190" s="411"/>
      <c r="D190" s="411"/>
      <c r="E190" s="411"/>
      <c r="F190" s="411"/>
      <c r="G190" s="411"/>
      <c r="H190" s="411"/>
    </row>
    <row r="191" spans="1:8" ht="18" customHeight="1" x14ac:dyDescent="0.2">
      <c r="A191" s="421" t="s">
        <v>40</v>
      </c>
      <c r="B191" s="422"/>
      <c r="C191" s="422"/>
      <c r="D191" s="422"/>
      <c r="E191" s="422"/>
      <c r="F191" s="422"/>
      <c r="G191" s="422"/>
      <c r="H191" s="422"/>
    </row>
    <row r="192" spans="1:8" ht="18" customHeight="1" x14ac:dyDescent="0.25">
      <c r="A192" s="392" t="s">
        <v>586</v>
      </c>
      <c r="B192" s="423"/>
      <c r="C192" s="423"/>
      <c r="D192" s="423"/>
      <c r="E192" s="423"/>
      <c r="F192" s="423"/>
      <c r="G192" s="423"/>
      <c r="H192" s="423"/>
    </row>
    <row r="193" spans="1:8" ht="18" customHeight="1" x14ac:dyDescent="0.2">
      <c r="A193" s="258"/>
      <c r="B193" s="23"/>
      <c r="C193" s="23"/>
      <c r="D193" s="23"/>
      <c r="E193" s="23"/>
      <c r="F193" s="23"/>
      <c r="G193" s="24"/>
      <c r="H193" s="8"/>
    </row>
    <row r="194" spans="1:8" ht="14.25" customHeight="1" x14ac:dyDescent="0.2">
      <c r="A194" s="393" t="s">
        <v>0</v>
      </c>
      <c r="B194" s="393"/>
      <c r="C194" s="393" t="s">
        <v>1</v>
      </c>
      <c r="D194" s="393" t="s">
        <v>2</v>
      </c>
      <c r="E194" s="412" t="s">
        <v>3</v>
      </c>
      <c r="F194" s="413"/>
      <c r="G194" s="416" t="s">
        <v>4</v>
      </c>
      <c r="H194" s="418" t="s">
        <v>13</v>
      </c>
    </row>
    <row r="195" spans="1:8" ht="15" customHeight="1" x14ac:dyDescent="0.2">
      <c r="A195" s="359" t="s">
        <v>5</v>
      </c>
      <c r="B195" s="359" t="s">
        <v>6</v>
      </c>
      <c r="C195" s="393"/>
      <c r="D195" s="393"/>
      <c r="E195" s="414"/>
      <c r="F195" s="415"/>
      <c r="G195" s="417"/>
      <c r="H195" s="418"/>
    </row>
    <row r="196" spans="1:8" ht="15" customHeight="1" x14ac:dyDescent="0.2">
      <c r="A196" s="386"/>
      <c r="B196" s="386"/>
      <c r="C196" s="386"/>
      <c r="D196" s="386"/>
      <c r="E196" s="386"/>
      <c r="F196" s="386"/>
      <c r="G196" s="387" t="s">
        <v>38</v>
      </c>
      <c r="H196" s="346"/>
    </row>
    <row r="197" spans="1:8" ht="14.25" customHeight="1" x14ac:dyDescent="0.2">
      <c r="A197" s="10"/>
      <c r="B197" s="7"/>
      <c r="C197" s="10"/>
      <c r="D197" s="7"/>
      <c r="E197" s="338" t="s">
        <v>26</v>
      </c>
      <c r="F197" s="419">
        <v>0</v>
      </c>
      <c r="G197" s="420" t="e">
        <f>SUM(#REF!)</f>
        <v>#REF!</v>
      </c>
    </row>
    <row r="198" spans="1:8" ht="14.25" customHeight="1" x14ac:dyDescent="0.2">
      <c r="A198" s="10"/>
      <c r="B198" s="7"/>
      <c r="C198" s="10"/>
      <c r="D198" s="7"/>
      <c r="E198" s="10"/>
      <c r="F198" s="7"/>
    </row>
    <row r="199" spans="1:8" ht="14.25" customHeight="1" x14ac:dyDescent="0.2">
      <c r="A199" s="6" t="s">
        <v>50</v>
      </c>
      <c r="B199" s="260"/>
      <c r="C199" s="73"/>
      <c r="D199" s="73"/>
      <c r="E199" s="363"/>
    </row>
    <row r="200" spans="1:8" ht="14.25" x14ac:dyDescent="0.2"/>
    <row r="201" spans="1:8" ht="14.25" x14ac:dyDescent="0.2"/>
    <row r="202" spans="1:8" ht="18" x14ac:dyDescent="0.25">
      <c r="A202" s="391" t="s">
        <v>9</v>
      </c>
      <c r="B202" s="411"/>
      <c r="C202" s="411"/>
      <c r="D202" s="411"/>
      <c r="E202" s="411"/>
      <c r="F202" s="411"/>
      <c r="G202" s="411"/>
      <c r="H202" s="411"/>
    </row>
    <row r="203" spans="1:8" ht="18" x14ac:dyDescent="0.25">
      <c r="A203" s="391" t="s">
        <v>23</v>
      </c>
      <c r="B203" s="391"/>
      <c r="C203" s="391"/>
      <c r="D203" s="391"/>
      <c r="E203" s="391"/>
      <c r="F203" s="391"/>
      <c r="G203" s="391"/>
      <c r="H203" s="391"/>
    </row>
    <row r="204" spans="1:8" ht="18" x14ac:dyDescent="0.25">
      <c r="A204" s="391" t="s">
        <v>7</v>
      </c>
      <c r="B204" s="411"/>
      <c r="C204" s="411"/>
      <c r="D204" s="411"/>
      <c r="E204" s="411"/>
      <c r="F204" s="411"/>
      <c r="G204" s="411"/>
      <c r="H204" s="411"/>
    </row>
    <row r="205" spans="1:8" ht="18" x14ac:dyDescent="0.2">
      <c r="A205" s="421" t="s">
        <v>40</v>
      </c>
      <c r="B205" s="422"/>
      <c r="C205" s="422"/>
      <c r="D205" s="422"/>
      <c r="E205" s="422"/>
      <c r="F205" s="422"/>
      <c r="G205" s="422"/>
      <c r="H205" s="422"/>
    </row>
    <row r="206" spans="1:8" ht="18" x14ac:dyDescent="0.25">
      <c r="A206" s="392" t="s">
        <v>635</v>
      </c>
      <c r="B206" s="423"/>
      <c r="C206" s="423"/>
      <c r="D206" s="423"/>
      <c r="E206" s="423"/>
      <c r="F206" s="423"/>
      <c r="G206" s="423"/>
      <c r="H206" s="423"/>
    </row>
    <row r="207" spans="1:8" ht="18" x14ac:dyDescent="0.25">
      <c r="A207" s="380"/>
      <c r="B207" s="382"/>
      <c r="C207" s="382"/>
      <c r="D207" s="382"/>
      <c r="E207" s="382"/>
      <c r="F207" s="382"/>
      <c r="G207" s="382"/>
      <c r="H207" s="382"/>
    </row>
    <row r="208" spans="1:8" ht="14.25" x14ac:dyDescent="0.2">
      <c r="A208" s="258"/>
      <c r="B208" s="23"/>
      <c r="C208" s="23"/>
      <c r="D208" s="23"/>
      <c r="E208" s="23"/>
      <c r="F208" s="23"/>
      <c r="G208" s="24"/>
      <c r="H208" s="8"/>
    </row>
    <row r="209" spans="1:8" ht="15" x14ac:dyDescent="0.2">
      <c r="A209" s="393" t="s">
        <v>0</v>
      </c>
      <c r="B209" s="393"/>
      <c r="C209" s="393" t="s">
        <v>1</v>
      </c>
      <c r="D209" s="393" t="s">
        <v>2</v>
      </c>
      <c r="E209" s="412" t="s">
        <v>3</v>
      </c>
      <c r="F209" s="413"/>
      <c r="G209" s="416" t="s">
        <v>4</v>
      </c>
      <c r="H209" s="418" t="s">
        <v>13</v>
      </c>
    </row>
    <row r="210" spans="1:8" ht="15" x14ac:dyDescent="0.2">
      <c r="A210" s="381" t="s">
        <v>5</v>
      </c>
      <c r="B210" s="381" t="s">
        <v>6</v>
      </c>
      <c r="C210" s="393"/>
      <c r="D210" s="393"/>
      <c r="E210" s="414"/>
      <c r="F210" s="415"/>
      <c r="G210" s="417"/>
      <c r="H210" s="418"/>
    </row>
    <row r="211" spans="1:8" ht="14.25" x14ac:dyDescent="0.2">
      <c r="A211" s="386"/>
      <c r="B211" s="386"/>
      <c r="C211" s="386"/>
      <c r="D211" s="386"/>
      <c r="E211" s="386"/>
      <c r="F211" s="386"/>
      <c r="G211" s="387" t="s">
        <v>38</v>
      </c>
      <c r="H211" s="346"/>
    </row>
    <row r="212" spans="1:8" ht="14.25" x14ac:dyDescent="0.2">
      <c r="A212" s="10"/>
      <c r="B212" s="7"/>
      <c r="C212" s="10"/>
      <c r="D212" s="7"/>
    </row>
    <row r="213" spans="1:8" ht="14.25" x14ac:dyDescent="0.2">
      <c r="A213" s="10"/>
      <c r="B213" s="7"/>
      <c r="C213" s="10"/>
      <c r="D213" s="7"/>
      <c r="E213" s="338" t="s">
        <v>26</v>
      </c>
      <c r="F213" s="419">
        <v>0</v>
      </c>
      <c r="G213" s="420" t="e">
        <f>SUM(#REF!)</f>
        <v>#REF!</v>
      </c>
    </row>
    <row r="214" spans="1:8" ht="14.25" x14ac:dyDescent="0.2">
      <c r="A214" s="6" t="s">
        <v>50</v>
      </c>
      <c r="B214" s="260"/>
      <c r="C214" s="73"/>
      <c r="D214" s="73"/>
      <c r="E214" s="383"/>
    </row>
    <row r="215" spans="1:8" ht="14.25" x14ac:dyDescent="0.2"/>
    <row r="216" spans="1:8" ht="15" thickBot="1" x14ac:dyDescent="0.25">
      <c r="A216" s="179"/>
      <c r="B216" s="179"/>
      <c r="C216" s="179"/>
      <c r="D216" s="179"/>
      <c r="E216" s="179"/>
      <c r="F216" s="179"/>
      <c r="G216" s="180"/>
      <c r="H216" s="181"/>
    </row>
    <row r="217" spans="1:8" ht="15" thickTop="1" x14ac:dyDescent="0.2"/>
    <row r="218" spans="1:8" ht="14.25" x14ac:dyDescent="0.2"/>
    <row r="219" spans="1:8" ht="14.25" x14ac:dyDescent="0.2"/>
    <row r="220" spans="1:8" ht="14.25" x14ac:dyDescent="0.2"/>
    <row r="221" spans="1:8" ht="14.25" x14ac:dyDescent="0.2"/>
    <row r="222" spans="1:8" ht="14.25" x14ac:dyDescent="0.2"/>
    <row r="223" spans="1:8" ht="14.25" x14ac:dyDescent="0.2"/>
    <row r="224" spans="1:8" ht="14.25" x14ac:dyDescent="0.2"/>
    <row r="225" ht="14.25" x14ac:dyDescent="0.2"/>
    <row r="226" ht="14.25" x14ac:dyDescent="0.2"/>
    <row r="227" ht="14.25" x14ac:dyDescent="0.2"/>
    <row r="228" ht="14.25" x14ac:dyDescent="0.2"/>
    <row r="229" ht="14.25" x14ac:dyDescent="0.2"/>
    <row r="230" ht="14.25" x14ac:dyDescent="0.2"/>
    <row r="231" ht="14.25" x14ac:dyDescent="0.2"/>
    <row r="232" ht="14.25" x14ac:dyDescent="0.2"/>
    <row r="233" ht="14.25" x14ac:dyDescent="0.2"/>
    <row r="234" ht="14.25" x14ac:dyDescent="0.2"/>
    <row r="235" ht="14.25" x14ac:dyDescent="0.2"/>
    <row r="236" ht="14.25" x14ac:dyDescent="0.2"/>
    <row r="237" ht="14.25" x14ac:dyDescent="0.2"/>
    <row r="238" ht="14.25" x14ac:dyDescent="0.2"/>
    <row r="239" ht="14.25" x14ac:dyDescent="0.2"/>
    <row r="240" ht="14.25" x14ac:dyDescent="0.2"/>
    <row r="241" ht="14.25" x14ac:dyDescent="0.2"/>
    <row r="242" ht="14.25" x14ac:dyDescent="0.2"/>
    <row r="243" ht="14.25" x14ac:dyDescent="0.2"/>
    <row r="244" ht="14.25" x14ac:dyDescent="0.2"/>
    <row r="245" ht="14.25" x14ac:dyDescent="0.2"/>
    <row r="246" ht="14.25" x14ac:dyDescent="0.2"/>
    <row r="247" ht="14.25" x14ac:dyDescent="0.2"/>
    <row r="248" ht="14.25" x14ac:dyDescent="0.2"/>
    <row r="249" ht="14.25" x14ac:dyDescent="0.2"/>
    <row r="250" ht="14.25" x14ac:dyDescent="0.2"/>
    <row r="251" ht="14.25" x14ac:dyDescent="0.2"/>
    <row r="252" ht="14.25" x14ac:dyDescent="0.2"/>
    <row r="253" ht="14.25" x14ac:dyDescent="0.2"/>
    <row r="254" ht="14.25" x14ac:dyDescent="0.2"/>
    <row r="255" ht="14.25" x14ac:dyDescent="0.2"/>
    <row r="256" ht="14.25" x14ac:dyDescent="0.2"/>
    <row r="257" ht="14.25" x14ac:dyDescent="0.2"/>
    <row r="258" ht="14.25" x14ac:dyDescent="0.2"/>
    <row r="259" ht="14.25" x14ac:dyDescent="0.2"/>
    <row r="260" ht="14.25" x14ac:dyDescent="0.2"/>
    <row r="261" ht="14.25" x14ac:dyDescent="0.2"/>
    <row r="262" ht="14.25" x14ac:dyDescent="0.2"/>
    <row r="263" ht="14.25" x14ac:dyDescent="0.2"/>
    <row r="264" ht="14.25" x14ac:dyDescent="0.2"/>
    <row r="265" ht="14.25" x14ac:dyDescent="0.2"/>
    <row r="266" ht="14.25" x14ac:dyDescent="0.2"/>
    <row r="267" ht="14.25" x14ac:dyDescent="0.2"/>
    <row r="268" ht="14.25" x14ac:dyDescent="0.2"/>
    <row r="269" ht="14.25" x14ac:dyDescent="0.2"/>
    <row r="270" ht="14.25" x14ac:dyDescent="0.2"/>
    <row r="271" ht="14.25" x14ac:dyDescent="0.2"/>
  </sheetData>
  <mergeCells count="155">
    <mergeCell ref="F213:G213"/>
    <mergeCell ref="A202:H202"/>
    <mergeCell ref="A203:H203"/>
    <mergeCell ref="A204:H204"/>
    <mergeCell ref="A205:H205"/>
    <mergeCell ref="A206:H206"/>
    <mergeCell ref="A209:B209"/>
    <mergeCell ref="C209:C210"/>
    <mergeCell ref="D209:D210"/>
    <mergeCell ref="E209:F210"/>
    <mergeCell ref="G209:G210"/>
    <mergeCell ref="H209:H210"/>
    <mergeCell ref="F184:G184"/>
    <mergeCell ref="A167:H167"/>
    <mergeCell ref="A168:H168"/>
    <mergeCell ref="A169:H169"/>
    <mergeCell ref="A170:H170"/>
    <mergeCell ref="A171:H171"/>
    <mergeCell ref="A173:B173"/>
    <mergeCell ref="C173:C174"/>
    <mergeCell ref="D173:D174"/>
    <mergeCell ref="E173:F174"/>
    <mergeCell ref="G173:G174"/>
    <mergeCell ref="H173:H174"/>
    <mergeCell ref="H137:H138"/>
    <mergeCell ref="F144:G144"/>
    <mergeCell ref="A137:B137"/>
    <mergeCell ref="C137:C138"/>
    <mergeCell ref="D137:D138"/>
    <mergeCell ref="E137:F138"/>
    <mergeCell ref="G137:G138"/>
    <mergeCell ref="A131:H131"/>
    <mergeCell ref="A132:H132"/>
    <mergeCell ref="A133:H133"/>
    <mergeCell ref="A134:H134"/>
    <mergeCell ref="A135:H135"/>
    <mergeCell ref="D8:D9"/>
    <mergeCell ref="E8:F9"/>
    <mergeCell ref="G8:G9"/>
    <mergeCell ref="F26:G26"/>
    <mergeCell ref="A20:H20"/>
    <mergeCell ref="A21:H21"/>
    <mergeCell ref="A23:B23"/>
    <mergeCell ref="C23:C24"/>
    <mergeCell ref="D23:D24"/>
    <mergeCell ref="E23:F24"/>
    <mergeCell ref="G23:G24"/>
    <mergeCell ref="H23:H24"/>
    <mergeCell ref="A2:H2"/>
    <mergeCell ref="A3:H3"/>
    <mergeCell ref="A4:H4"/>
    <mergeCell ref="A5:H5"/>
    <mergeCell ref="A6:H6"/>
    <mergeCell ref="F41:G41"/>
    <mergeCell ref="A32:H32"/>
    <mergeCell ref="A34:H34"/>
    <mergeCell ref="A36:H36"/>
    <mergeCell ref="A38:B38"/>
    <mergeCell ref="C38:C39"/>
    <mergeCell ref="D38:D39"/>
    <mergeCell ref="H38:H39"/>
    <mergeCell ref="G38:G39"/>
    <mergeCell ref="E38:F39"/>
    <mergeCell ref="A33:H33"/>
    <mergeCell ref="A35:H35"/>
    <mergeCell ref="H8:H9"/>
    <mergeCell ref="F11:G11"/>
    <mergeCell ref="A17:H17"/>
    <mergeCell ref="A18:H18"/>
    <mergeCell ref="A19:H19"/>
    <mergeCell ref="A8:B8"/>
    <mergeCell ref="C8:C9"/>
    <mergeCell ref="C54:E54"/>
    <mergeCell ref="A59:B59"/>
    <mergeCell ref="A60:B60"/>
    <mergeCell ref="A46:B46"/>
    <mergeCell ref="C48:D48"/>
    <mergeCell ref="A52:B52"/>
    <mergeCell ref="C53:D53"/>
    <mergeCell ref="C47:E47"/>
    <mergeCell ref="C60:E60"/>
    <mergeCell ref="C52:D52"/>
    <mergeCell ref="C46:D46"/>
    <mergeCell ref="C59:D59"/>
    <mergeCell ref="F74:G74"/>
    <mergeCell ref="A65:H65"/>
    <mergeCell ref="A66:H66"/>
    <mergeCell ref="A67:H67"/>
    <mergeCell ref="A68:H68"/>
    <mergeCell ref="A70:B70"/>
    <mergeCell ref="C70:C71"/>
    <mergeCell ref="D70:D71"/>
    <mergeCell ref="E70:F71"/>
    <mergeCell ref="G70:G71"/>
    <mergeCell ref="H70:H71"/>
    <mergeCell ref="A77:H77"/>
    <mergeCell ref="A78:H78"/>
    <mergeCell ref="A79:H79"/>
    <mergeCell ref="A80:H80"/>
    <mergeCell ref="A81:H81"/>
    <mergeCell ref="H83:H84"/>
    <mergeCell ref="F86:G86"/>
    <mergeCell ref="A83:B83"/>
    <mergeCell ref="C83:C84"/>
    <mergeCell ref="D83:D84"/>
    <mergeCell ref="E83:F84"/>
    <mergeCell ref="G83:G84"/>
    <mergeCell ref="A92:H92"/>
    <mergeCell ref="A93:H93"/>
    <mergeCell ref="A94:H94"/>
    <mergeCell ref="A95:H95"/>
    <mergeCell ref="A96:H96"/>
    <mergeCell ref="H98:H99"/>
    <mergeCell ref="F101:G101"/>
    <mergeCell ref="A98:B98"/>
    <mergeCell ref="C98:C99"/>
    <mergeCell ref="D98:D99"/>
    <mergeCell ref="E98:F99"/>
    <mergeCell ref="G98:G99"/>
    <mergeCell ref="A108:H108"/>
    <mergeCell ref="A109:H109"/>
    <mergeCell ref="A110:H110"/>
    <mergeCell ref="A111:H111"/>
    <mergeCell ref="A112:H112"/>
    <mergeCell ref="H114:H115"/>
    <mergeCell ref="F117:G117"/>
    <mergeCell ref="A114:B114"/>
    <mergeCell ref="C114:C115"/>
    <mergeCell ref="D114:D115"/>
    <mergeCell ref="E114:F115"/>
    <mergeCell ref="G114:G115"/>
    <mergeCell ref="F164:G164"/>
    <mergeCell ref="A149:H149"/>
    <mergeCell ref="A150:H150"/>
    <mergeCell ref="A151:H151"/>
    <mergeCell ref="A152:H152"/>
    <mergeCell ref="A153:H153"/>
    <mergeCell ref="A155:B155"/>
    <mergeCell ref="C155:C156"/>
    <mergeCell ref="D155:D156"/>
    <mergeCell ref="E155:F156"/>
    <mergeCell ref="G155:G156"/>
    <mergeCell ref="H155:H156"/>
    <mergeCell ref="A188:H188"/>
    <mergeCell ref="A194:B194"/>
    <mergeCell ref="C194:C195"/>
    <mergeCell ref="D194:D195"/>
    <mergeCell ref="E194:F195"/>
    <mergeCell ref="G194:G195"/>
    <mergeCell ref="H194:H195"/>
    <mergeCell ref="F197:G197"/>
    <mergeCell ref="A189:H189"/>
    <mergeCell ref="A190:H190"/>
    <mergeCell ref="A191:H191"/>
    <mergeCell ref="A192:H192"/>
  </mergeCells>
  <printOptions horizontalCentered="1"/>
  <pageMargins left="0.31496062992125984" right="0.31496062992125984" top="0.6692913385826772" bottom="0.6692913385826772" header="0.31496062992125984" footer="0.31496062992125984"/>
  <pageSetup paperSize="122" scale="75" orientation="portrait" r:id="rId1"/>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2:G218"/>
  <sheetViews>
    <sheetView view="pageBreakPreview" topLeftCell="A193" zoomScale="55" zoomScaleNormal="70" zoomScaleSheetLayoutView="55" workbookViewId="0">
      <selection activeCell="E217" sqref="E217"/>
    </sheetView>
  </sheetViews>
  <sheetFormatPr baseColWidth="10" defaultRowHeight="15" x14ac:dyDescent="0.2"/>
  <cols>
    <col min="1" max="1" width="11.5703125" style="37" customWidth="1"/>
    <col min="2" max="2" width="14.42578125" style="37" customWidth="1"/>
    <col min="3" max="3" width="15" style="37" customWidth="1"/>
    <col min="4" max="4" width="19.28515625" style="37" customWidth="1"/>
    <col min="5" max="5" width="47.7109375" style="37" customWidth="1"/>
    <col min="6" max="6" width="13.85546875" style="37" customWidth="1"/>
    <col min="7" max="7" width="13.28515625" style="11" customWidth="1"/>
    <col min="8" max="16384" width="11.42578125" style="37"/>
  </cols>
  <sheetData>
    <row r="2" spans="1:7" ht="18" x14ac:dyDescent="0.25">
      <c r="A2" s="397" t="s">
        <v>9</v>
      </c>
      <c r="B2" s="397"/>
      <c r="C2" s="397"/>
      <c r="D2" s="397"/>
      <c r="E2" s="397"/>
      <c r="F2" s="397"/>
      <c r="G2" s="397"/>
    </row>
    <row r="3" spans="1:7" ht="18" x14ac:dyDescent="0.25">
      <c r="A3" s="397" t="s">
        <v>23</v>
      </c>
      <c r="B3" s="397"/>
      <c r="C3" s="397"/>
      <c r="D3" s="397"/>
      <c r="E3" s="397"/>
      <c r="F3" s="397"/>
      <c r="G3" s="397"/>
    </row>
    <row r="4" spans="1:7" ht="18" x14ac:dyDescent="0.25">
      <c r="A4" s="397" t="s">
        <v>7</v>
      </c>
      <c r="B4" s="397"/>
      <c r="C4" s="397"/>
      <c r="D4" s="397"/>
      <c r="E4" s="397"/>
      <c r="F4" s="397"/>
      <c r="G4" s="397"/>
    </row>
    <row r="5" spans="1:7" ht="18" x14ac:dyDescent="0.25">
      <c r="A5" s="397" t="s">
        <v>34</v>
      </c>
      <c r="B5" s="397"/>
      <c r="C5" s="397"/>
      <c r="D5" s="397"/>
      <c r="E5" s="397"/>
      <c r="F5" s="397"/>
      <c r="G5" s="397"/>
    </row>
    <row r="6" spans="1:7" ht="18" x14ac:dyDescent="0.25">
      <c r="A6" s="398" t="s">
        <v>154</v>
      </c>
      <c r="B6" s="398"/>
      <c r="C6" s="398"/>
      <c r="D6" s="398"/>
      <c r="E6" s="398"/>
      <c r="F6" s="398"/>
      <c r="G6" s="398"/>
    </row>
    <row r="7" spans="1:7" ht="18" x14ac:dyDescent="0.25">
      <c r="A7" s="156"/>
      <c r="B7" s="12"/>
      <c r="C7" s="12"/>
      <c r="D7" s="12"/>
      <c r="E7" s="12"/>
      <c r="F7" s="12"/>
      <c r="G7" s="12"/>
    </row>
    <row r="8" spans="1:7" x14ac:dyDescent="0.2">
      <c r="A8" s="396" t="s">
        <v>0</v>
      </c>
      <c r="B8" s="396"/>
      <c r="C8" s="396" t="s">
        <v>1</v>
      </c>
      <c r="D8" s="396" t="s">
        <v>2</v>
      </c>
      <c r="E8" s="396" t="s">
        <v>3</v>
      </c>
      <c r="F8" s="396" t="s">
        <v>4</v>
      </c>
      <c r="G8" s="395" t="s">
        <v>13</v>
      </c>
    </row>
    <row r="9" spans="1:7" x14ac:dyDescent="0.2">
      <c r="A9" s="157" t="s">
        <v>5</v>
      </c>
      <c r="B9" s="157" t="s">
        <v>6</v>
      </c>
      <c r="C9" s="396"/>
      <c r="D9" s="396"/>
      <c r="E9" s="396"/>
      <c r="F9" s="396"/>
      <c r="G9" s="395"/>
    </row>
    <row r="10" spans="1:7" x14ac:dyDescent="0.2">
      <c r="A10" s="94"/>
      <c r="B10" s="97"/>
      <c r="C10" s="50"/>
      <c r="D10" s="50"/>
      <c r="E10" s="95"/>
      <c r="F10" s="96" t="s">
        <v>38</v>
      </c>
      <c r="G10" s="93" t="s">
        <v>38</v>
      </c>
    </row>
    <row r="11" spans="1:7" ht="16.5" x14ac:dyDescent="0.2">
      <c r="A11" s="40"/>
      <c r="B11" s="17"/>
      <c r="C11" s="17"/>
      <c r="D11" s="17"/>
      <c r="E11" s="89" t="s">
        <v>26</v>
      </c>
      <c r="F11" s="78">
        <f>SUM(F10:F10)</f>
        <v>0</v>
      </c>
      <c r="G11" s="18"/>
    </row>
    <row r="12" spans="1:7" ht="16.5" x14ac:dyDescent="0.25">
      <c r="A12" s="40"/>
      <c r="B12" s="17"/>
      <c r="C12" s="17"/>
      <c r="D12" s="17"/>
      <c r="E12" s="17"/>
      <c r="F12" s="3"/>
      <c r="G12" s="18"/>
    </row>
    <row r="13" spans="1:7" ht="16.5" x14ac:dyDescent="0.2">
      <c r="A13" s="440" t="s">
        <v>46</v>
      </c>
      <c r="B13" s="440"/>
      <c r="C13" s="440"/>
      <c r="D13" s="440"/>
      <c r="E13" s="440"/>
      <c r="F13" s="18"/>
      <c r="G13" s="18"/>
    </row>
    <row r="15" spans="1:7" ht="15.75" thickBot="1" x14ac:dyDescent="0.25">
      <c r="A15" s="166"/>
      <c r="B15" s="166"/>
      <c r="C15" s="166"/>
      <c r="D15" s="166"/>
      <c r="E15" s="166"/>
      <c r="F15" s="166"/>
      <c r="G15" s="167"/>
    </row>
    <row r="16" spans="1:7" ht="15.75" thickTop="1" x14ac:dyDescent="0.2"/>
    <row r="18" spans="1:7" ht="18" x14ac:dyDescent="0.25">
      <c r="A18" s="397" t="s">
        <v>9</v>
      </c>
      <c r="B18" s="397"/>
      <c r="C18" s="397"/>
      <c r="D18" s="397"/>
      <c r="E18" s="397"/>
      <c r="F18" s="397"/>
      <c r="G18" s="397"/>
    </row>
    <row r="19" spans="1:7" ht="18" x14ac:dyDescent="0.25">
      <c r="A19" s="397" t="s">
        <v>23</v>
      </c>
      <c r="B19" s="397"/>
      <c r="C19" s="397"/>
      <c r="D19" s="397"/>
      <c r="E19" s="397"/>
      <c r="F19" s="397"/>
      <c r="G19" s="397"/>
    </row>
    <row r="20" spans="1:7" ht="18" x14ac:dyDescent="0.25">
      <c r="A20" s="397" t="s">
        <v>7</v>
      </c>
      <c r="B20" s="397"/>
      <c r="C20" s="397"/>
      <c r="D20" s="397"/>
      <c r="E20" s="397"/>
      <c r="F20" s="397"/>
      <c r="G20" s="397"/>
    </row>
    <row r="21" spans="1:7" ht="18" x14ac:dyDescent="0.25">
      <c r="A21" s="397" t="s">
        <v>34</v>
      </c>
      <c r="B21" s="397"/>
      <c r="C21" s="397"/>
      <c r="D21" s="397"/>
      <c r="E21" s="397"/>
      <c r="F21" s="397"/>
      <c r="G21" s="397"/>
    </row>
    <row r="22" spans="1:7" ht="18" x14ac:dyDescent="0.25">
      <c r="A22" s="398" t="s">
        <v>163</v>
      </c>
      <c r="B22" s="398"/>
      <c r="C22" s="398"/>
      <c r="D22" s="398"/>
      <c r="E22" s="398"/>
      <c r="F22" s="398"/>
      <c r="G22" s="398"/>
    </row>
    <row r="23" spans="1:7" ht="18" x14ac:dyDescent="0.25">
      <c r="A23" s="156"/>
      <c r="B23" s="12"/>
      <c r="C23" s="12"/>
      <c r="D23" s="12"/>
      <c r="E23" s="12"/>
      <c r="F23" s="12"/>
      <c r="G23" s="12"/>
    </row>
    <row r="24" spans="1:7" x14ac:dyDescent="0.2">
      <c r="A24" s="396" t="s">
        <v>0</v>
      </c>
      <c r="B24" s="396"/>
      <c r="C24" s="396" t="s">
        <v>1</v>
      </c>
      <c r="D24" s="396" t="s">
        <v>2</v>
      </c>
      <c r="E24" s="396" t="s">
        <v>3</v>
      </c>
      <c r="F24" s="396" t="s">
        <v>4</v>
      </c>
      <c r="G24" s="395" t="s">
        <v>13</v>
      </c>
    </row>
    <row r="25" spans="1:7" x14ac:dyDescent="0.2">
      <c r="A25" s="157" t="s">
        <v>5</v>
      </c>
      <c r="B25" s="157" t="s">
        <v>6</v>
      </c>
      <c r="C25" s="396"/>
      <c r="D25" s="396"/>
      <c r="E25" s="396"/>
      <c r="F25" s="396"/>
      <c r="G25" s="395"/>
    </row>
    <row r="26" spans="1:7" x14ac:dyDescent="0.2">
      <c r="A26" s="94"/>
      <c r="B26" s="97"/>
      <c r="C26" s="50"/>
      <c r="D26" s="50"/>
      <c r="E26" s="95"/>
      <c r="F26" s="96" t="s">
        <v>38</v>
      </c>
      <c r="G26" s="93" t="s">
        <v>38</v>
      </c>
    </row>
    <row r="27" spans="1:7" ht="16.5" x14ac:dyDescent="0.2">
      <c r="A27" s="40"/>
      <c r="B27" s="17"/>
      <c r="C27" s="17"/>
      <c r="D27" s="17"/>
      <c r="E27" s="89" t="s">
        <v>26</v>
      </c>
      <c r="F27" s="78">
        <f>SUM(F26:F26)</f>
        <v>0</v>
      </c>
      <c r="G27" s="18"/>
    </row>
    <row r="28" spans="1:7" ht="16.5" x14ac:dyDescent="0.25">
      <c r="A28" s="40"/>
      <c r="B28" s="17"/>
      <c r="C28" s="17"/>
      <c r="D28" s="17"/>
      <c r="E28" s="17"/>
      <c r="F28" s="3"/>
      <c r="G28" s="18"/>
    </row>
    <row r="29" spans="1:7" ht="16.5" x14ac:dyDescent="0.2">
      <c r="A29" s="440" t="s">
        <v>46</v>
      </c>
      <c r="B29" s="440"/>
      <c r="C29" s="440"/>
      <c r="D29" s="440"/>
      <c r="E29" s="440"/>
      <c r="F29" s="18"/>
      <c r="G29" s="18"/>
    </row>
    <row r="30" spans="1:7" ht="16.5" x14ac:dyDescent="0.2">
      <c r="A30" s="158"/>
      <c r="B30" s="158"/>
      <c r="C30" s="158"/>
      <c r="D30" s="158"/>
      <c r="E30" s="158"/>
      <c r="F30" s="18"/>
      <c r="G30" s="18"/>
    </row>
    <row r="31" spans="1:7" ht="15.75" thickBot="1" x14ac:dyDescent="0.25">
      <c r="A31" s="166"/>
      <c r="B31" s="166"/>
      <c r="C31" s="166"/>
      <c r="D31" s="166"/>
      <c r="E31" s="166"/>
      <c r="F31" s="166"/>
      <c r="G31" s="167"/>
    </row>
    <row r="32" spans="1:7" ht="15.75" thickTop="1" x14ac:dyDescent="0.2">
      <c r="A32" s="169"/>
      <c r="B32" s="169"/>
      <c r="C32" s="169"/>
      <c r="D32" s="169"/>
      <c r="E32" s="169"/>
      <c r="F32" s="169"/>
      <c r="G32" s="170"/>
    </row>
    <row r="33" spans="1:7" x14ac:dyDescent="0.2">
      <c r="A33" s="169"/>
      <c r="B33" s="169"/>
      <c r="C33" s="169"/>
      <c r="D33" s="169"/>
      <c r="E33" s="169"/>
      <c r="F33" s="169"/>
      <c r="G33" s="170"/>
    </row>
    <row r="34" spans="1:7" ht="18" x14ac:dyDescent="0.25">
      <c r="A34" s="397" t="s">
        <v>9</v>
      </c>
      <c r="B34" s="397"/>
      <c r="C34" s="397"/>
      <c r="D34" s="397"/>
      <c r="E34" s="397"/>
      <c r="F34" s="397"/>
      <c r="G34" s="397"/>
    </row>
    <row r="35" spans="1:7" ht="18" x14ac:dyDescent="0.25">
      <c r="A35" s="397" t="s">
        <v>23</v>
      </c>
      <c r="B35" s="397"/>
      <c r="C35" s="397"/>
      <c r="D35" s="397"/>
      <c r="E35" s="397"/>
      <c r="F35" s="397"/>
      <c r="G35" s="397"/>
    </row>
    <row r="36" spans="1:7" ht="18" x14ac:dyDescent="0.25">
      <c r="A36" s="397" t="s">
        <v>7</v>
      </c>
      <c r="B36" s="397"/>
      <c r="C36" s="397"/>
      <c r="D36" s="397"/>
      <c r="E36" s="397"/>
      <c r="F36" s="397"/>
      <c r="G36" s="397"/>
    </row>
    <row r="37" spans="1:7" ht="18" x14ac:dyDescent="0.25">
      <c r="A37" s="397" t="s">
        <v>34</v>
      </c>
      <c r="B37" s="397"/>
      <c r="C37" s="397"/>
      <c r="D37" s="397"/>
      <c r="E37" s="397"/>
      <c r="F37" s="397"/>
      <c r="G37" s="397"/>
    </row>
    <row r="38" spans="1:7" ht="18" x14ac:dyDescent="0.25">
      <c r="A38" s="398" t="s">
        <v>68</v>
      </c>
      <c r="B38" s="398"/>
      <c r="C38" s="398"/>
      <c r="D38" s="398"/>
      <c r="E38" s="398"/>
      <c r="F38" s="398"/>
      <c r="G38" s="398"/>
    </row>
    <row r="39" spans="1:7" ht="11.25" customHeight="1" x14ac:dyDescent="0.25">
      <c r="A39" s="146"/>
      <c r="B39" s="12"/>
      <c r="C39" s="12"/>
      <c r="D39" s="12"/>
      <c r="E39" s="12"/>
      <c r="F39" s="12"/>
      <c r="G39" s="12"/>
    </row>
    <row r="40" spans="1:7" ht="15" customHeight="1" x14ac:dyDescent="0.2">
      <c r="A40" s="396" t="s">
        <v>0</v>
      </c>
      <c r="B40" s="396"/>
      <c r="C40" s="396" t="s">
        <v>1</v>
      </c>
      <c r="D40" s="396" t="s">
        <v>2</v>
      </c>
      <c r="E40" s="396" t="s">
        <v>3</v>
      </c>
      <c r="F40" s="396" t="s">
        <v>4</v>
      </c>
      <c r="G40" s="395" t="s">
        <v>13</v>
      </c>
    </row>
    <row r="41" spans="1:7" x14ac:dyDescent="0.2">
      <c r="A41" s="147" t="s">
        <v>5</v>
      </c>
      <c r="B41" s="147" t="s">
        <v>6</v>
      </c>
      <c r="C41" s="396"/>
      <c r="D41" s="396"/>
      <c r="E41" s="396"/>
      <c r="F41" s="396"/>
      <c r="G41" s="395"/>
    </row>
    <row r="42" spans="1:7" s="77" customFormat="1" x14ac:dyDescent="0.2">
      <c r="A42" s="94"/>
      <c r="B42" s="97"/>
      <c r="C42" s="50"/>
      <c r="D42" s="50"/>
      <c r="E42" s="95"/>
      <c r="F42" s="96" t="s">
        <v>38</v>
      </c>
      <c r="G42" s="93" t="s">
        <v>38</v>
      </c>
    </row>
    <row r="43" spans="1:7" ht="20.25" customHeight="1" x14ac:dyDescent="0.2">
      <c r="A43" s="40"/>
      <c r="B43" s="17"/>
      <c r="C43" s="17"/>
      <c r="D43" s="17"/>
      <c r="E43" s="89" t="s">
        <v>26</v>
      </c>
      <c r="F43" s="78">
        <f>SUM(F42:F42)</f>
        <v>0</v>
      </c>
      <c r="G43" s="18"/>
    </row>
    <row r="44" spans="1:7" ht="16.5" x14ac:dyDescent="0.25">
      <c r="A44" s="40"/>
      <c r="B44" s="17"/>
      <c r="C44" s="17"/>
      <c r="D44" s="17"/>
      <c r="E44" s="17"/>
      <c r="F44" s="3"/>
      <c r="G44" s="18"/>
    </row>
    <row r="45" spans="1:7" ht="16.5" x14ac:dyDescent="0.2">
      <c r="A45" s="440" t="s">
        <v>46</v>
      </c>
      <c r="B45" s="440"/>
      <c r="C45" s="440"/>
      <c r="D45" s="440"/>
      <c r="E45" s="440"/>
      <c r="F45" s="18"/>
      <c r="G45" s="18"/>
    </row>
    <row r="46" spans="1:7" ht="16.5" x14ac:dyDescent="0.2">
      <c r="A46" s="440"/>
      <c r="B46" s="440"/>
      <c r="C46" s="17"/>
      <c r="D46" s="17"/>
      <c r="E46" s="17"/>
      <c r="F46" s="18"/>
      <c r="G46" s="18"/>
    </row>
    <row r="47" spans="1:7" ht="17.25" thickBot="1" x14ac:dyDescent="0.25">
      <c r="A47" s="194"/>
      <c r="B47" s="194"/>
      <c r="C47" s="221"/>
      <c r="D47" s="221"/>
      <c r="E47" s="221"/>
      <c r="F47" s="222"/>
      <c r="G47" s="222"/>
    </row>
    <row r="48" spans="1:7" ht="16.5" hidden="1" x14ac:dyDescent="0.25">
      <c r="A48" s="19"/>
      <c r="B48" s="19"/>
      <c r="C48" s="17"/>
      <c r="D48" s="17"/>
      <c r="E48" s="17"/>
      <c r="F48" s="3"/>
      <c r="G48" s="2"/>
    </row>
    <row r="49" spans="1:7" ht="16.5" hidden="1" x14ac:dyDescent="0.25">
      <c r="A49" s="405" t="s">
        <v>12</v>
      </c>
      <c r="B49" s="405"/>
      <c r="C49" s="38"/>
      <c r="D49" s="38"/>
      <c r="E49" s="39"/>
      <c r="F49" s="3"/>
      <c r="G49" s="2"/>
    </row>
    <row r="50" spans="1:7" ht="16.5" hidden="1" x14ac:dyDescent="0.25">
      <c r="A50" s="32"/>
      <c r="B50" s="32"/>
      <c r="C50" s="405" t="s">
        <v>35</v>
      </c>
      <c r="D50" s="405"/>
      <c r="E50" s="405"/>
      <c r="F50" s="3"/>
      <c r="G50" s="2"/>
    </row>
    <row r="51" spans="1:7" ht="16.5" hidden="1" x14ac:dyDescent="0.25">
      <c r="A51" s="32"/>
      <c r="B51" s="32"/>
      <c r="C51" s="408" t="s">
        <v>33</v>
      </c>
      <c r="D51" s="408"/>
      <c r="E51" s="32"/>
      <c r="F51" s="3"/>
      <c r="G51" s="2"/>
    </row>
    <row r="52" spans="1:7" ht="16.5" hidden="1" x14ac:dyDescent="0.25">
      <c r="A52" s="32"/>
      <c r="B52" s="32"/>
      <c r="C52" s="149"/>
      <c r="D52" s="149"/>
      <c r="E52" s="32"/>
      <c r="F52" s="3"/>
      <c r="G52" s="2"/>
    </row>
    <row r="53" spans="1:7" ht="16.5" hidden="1" x14ac:dyDescent="0.25">
      <c r="A53" s="32"/>
      <c r="B53" s="32"/>
      <c r="C53" s="149"/>
      <c r="D53" s="149"/>
      <c r="E53" s="32"/>
      <c r="F53" s="3"/>
      <c r="G53" s="2"/>
    </row>
    <row r="54" spans="1:7" ht="16.5" hidden="1" x14ac:dyDescent="0.25">
      <c r="A54" s="32"/>
      <c r="B54" s="32"/>
      <c r="C54" s="149"/>
      <c r="D54" s="149"/>
      <c r="E54" s="32"/>
      <c r="F54" s="3"/>
      <c r="G54" s="2"/>
    </row>
    <row r="55" spans="1:7" ht="16.5" hidden="1" x14ac:dyDescent="0.25">
      <c r="A55" s="405" t="s">
        <v>11</v>
      </c>
      <c r="B55" s="405"/>
      <c r="C55" s="33"/>
      <c r="D55" s="33"/>
      <c r="E55" s="32"/>
      <c r="F55" s="3"/>
      <c r="G55" s="2"/>
    </row>
    <row r="56" spans="1:7" ht="16.5" hidden="1" x14ac:dyDescent="0.25">
      <c r="A56" s="32"/>
      <c r="B56" s="32"/>
      <c r="C56" s="409" t="s">
        <v>29</v>
      </c>
      <c r="D56" s="409"/>
      <c r="E56" s="149"/>
      <c r="F56" s="3"/>
      <c r="G56" s="2"/>
    </row>
    <row r="57" spans="1:7" ht="16.5" hidden="1" x14ac:dyDescent="0.25">
      <c r="A57" s="32"/>
      <c r="B57" s="32"/>
      <c r="C57" s="408" t="s">
        <v>30</v>
      </c>
      <c r="D57" s="408"/>
      <c r="E57" s="408"/>
      <c r="F57" s="3"/>
      <c r="G57" s="2"/>
    </row>
    <row r="58" spans="1:7" ht="16.5" hidden="1" x14ac:dyDescent="0.25">
      <c r="F58" s="3"/>
      <c r="G58" s="2"/>
    </row>
    <row r="59" spans="1:7" ht="16.5" hidden="1" x14ac:dyDescent="0.25">
      <c r="F59" s="3"/>
      <c r="G59" s="2"/>
    </row>
    <row r="60" spans="1:7" ht="16.5" hidden="1" x14ac:dyDescent="0.25">
      <c r="F60" s="3"/>
      <c r="G60" s="2"/>
    </row>
    <row r="61" spans="1:7" ht="16.5" hidden="1" x14ac:dyDescent="0.25">
      <c r="F61" s="3"/>
      <c r="G61" s="2"/>
    </row>
    <row r="62" spans="1:7" ht="16.5" hidden="1" x14ac:dyDescent="0.25">
      <c r="A62" s="406" t="s">
        <v>10</v>
      </c>
      <c r="B62" s="406"/>
      <c r="C62" s="63"/>
      <c r="D62" s="63"/>
      <c r="E62" s="57"/>
      <c r="F62" s="3"/>
      <c r="G62" s="2"/>
    </row>
    <row r="63" spans="1:7" ht="16.5" hidden="1" x14ac:dyDescent="0.25">
      <c r="A63" s="406"/>
      <c r="B63" s="406"/>
      <c r="C63" s="407" t="s">
        <v>25</v>
      </c>
      <c r="D63" s="407"/>
      <c r="E63" s="407"/>
      <c r="F63" s="3"/>
      <c r="G63" s="2"/>
    </row>
    <row r="64" spans="1:7" ht="16.5" hidden="1" x14ac:dyDescent="0.25">
      <c r="A64" s="36"/>
      <c r="B64" s="36"/>
      <c r="C64" s="47" t="s">
        <v>15</v>
      </c>
      <c r="D64" s="34"/>
      <c r="E64" s="35"/>
      <c r="F64" s="3"/>
      <c r="G64" s="2"/>
    </row>
    <row r="65" spans="1:7" ht="16.5" hidden="1" x14ac:dyDescent="0.25">
      <c r="B65" s="3"/>
      <c r="C65" s="3"/>
      <c r="D65" s="3"/>
      <c r="E65" s="3"/>
      <c r="F65" s="3"/>
      <c r="G65" s="2"/>
    </row>
    <row r="66" spans="1:7" ht="16.5" hidden="1" x14ac:dyDescent="0.25">
      <c r="A66" s="3"/>
      <c r="B66" s="3"/>
      <c r="C66" s="3"/>
      <c r="D66" s="3"/>
      <c r="E66" s="3"/>
      <c r="F66" s="3"/>
      <c r="G66" s="2"/>
    </row>
    <row r="67" spans="1:7" ht="16.5" customHeight="1" thickTop="1" x14ac:dyDescent="0.25">
      <c r="A67" s="16"/>
      <c r="B67" s="16"/>
      <c r="C67" s="16"/>
      <c r="D67" s="16"/>
      <c r="E67" s="16"/>
      <c r="F67" s="16"/>
      <c r="G67" s="12"/>
    </row>
    <row r="68" spans="1:7" ht="18" x14ac:dyDescent="0.25">
      <c r="A68" s="16"/>
      <c r="B68" s="16"/>
      <c r="C68" s="16"/>
      <c r="D68" s="16"/>
      <c r="E68" s="16"/>
      <c r="F68" s="16"/>
      <c r="G68" s="12"/>
    </row>
    <row r="69" spans="1:7" ht="18" x14ac:dyDescent="0.25">
      <c r="A69" s="397" t="s">
        <v>9</v>
      </c>
      <c r="B69" s="397"/>
      <c r="C69" s="397"/>
      <c r="D69" s="397"/>
      <c r="E69" s="397"/>
      <c r="F69" s="397"/>
      <c r="G69" s="397"/>
    </row>
    <row r="70" spans="1:7" ht="18" x14ac:dyDescent="0.25">
      <c r="A70" s="397" t="s">
        <v>23</v>
      </c>
      <c r="B70" s="397"/>
      <c r="C70" s="397"/>
      <c r="D70" s="397"/>
      <c r="E70" s="397"/>
      <c r="F70" s="397"/>
      <c r="G70" s="397"/>
    </row>
    <row r="71" spans="1:7" ht="18" x14ac:dyDescent="0.25">
      <c r="A71" s="397" t="s">
        <v>7</v>
      </c>
      <c r="B71" s="397"/>
      <c r="C71" s="397"/>
      <c r="D71" s="397"/>
      <c r="E71" s="397"/>
      <c r="F71" s="397"/>
      <c r="G71" s="397"/>
    </row>
    <row r="72" spans="1:7" ht="18" x14ac:dyDescent="0.25">
      <c r="A72" s="397" t="s">
        <v>34</v>
      </c>
      <c r="B72" s="397"/>
      <c r="C72" s="397"/>
      <c r="D72" s="397"/>
      <c r="E72" s="397"/>
      <c r="F72" s="397"/>
      <c r="G72" s="397"/>
    </row>
    <row r="73" spans="1:7" ht="18" x14ac:dyDescent="0.25">
      <c r="A73" s="398" t="s">
        <v>247</v>
      </c>
      <c r="B73" s="398"/>
      <c r="C73" s="398"/>
      <c r="D73" s="398"/>
      <c r="E73" s="398"/>
      <c r="F73" s="398"/>
      <c r="G73" s="398"/>
    </row>
    <row r="74" spans="1:7" ht="18" x14ac:dyDescent="0.25">
      <c r="A74" s="162"/>
      <c r="B74" s="12"/>
      <c r="C74" s="12"/>
      <c r="D74" s="12"/>
      <c r="E74" s="12"/>
      <c r="F74" s="12"/>
      <c r="G74" s="12"/>
    </row>
    <row r="75" spans="1:7" x14ac:dyDescent="0.2">
      <c r="A75" s="396" t="s">
        <v>0</v>
      </c>
      <c r="B75" s="396"/>
      <c r="C75" s="396" t="s">
        <v>1</v>
      </c>
      <c r="D75" s="396" t="s">
        <v>2</v>
      </c>
      <c r="E75" s="396" t="s">
        <v>3</v>
      </c>
      <c r="F75" s="396" t="s">
        <v>4</v>
      </c>
      <c r="G75" s="395" t="s">
        <v>13</v>
      </c>
    </row>
    <row r="76" spans="1:7" x14ac:dyDescent="0.2">
      <c r="A76" s="163" t="s">
        <v>5</v>
      </c>
      <c r="B76" s="163" t="s">
        <v>6</v>
      </c>
      <c r="C76" s="396"/>
      <c r="D76" s="396"/>
      <c r="E76" s="396"/>
      <c r="F76" s="396"/>
      <c r="G76" s="395"/>
    </row>
    <row r="77" spans="1:7" x14ac:dyDescent="0.2">
      <c r="A77" s="94"/>
      <c r="B77" s="97"/>
      <c r="C77" s="50"/>
      <c r="D77" s="50"/>
      <c r="E77" s="95"/>
      <c r="F77" s="96" t="s">
        <v>38</v>
      </c>
      <c r="G77" s="93" t="s">
        <v>38</v>
      </c>
    </row>
    <row r="78" spans="1:7" ht="16.5" x14ac:dyDescent="0.2">
      <c r="A78" s="40"/>
      <c r="B78" s="17"/>
      <c r="C78" s="17"/>
      <c r="D78" s="17"/>
      <c r="E78" s="89" t="s">
        <v>26</v>
      </c>
      <c r="F78" s="78">
        <f>SUM(F77:F77)</f>
        <v>0</v>
      </c>
      <c r="G78" s="18"/>
    </row>
    <row r="79" spans="1:7" ht="16.5" x14ac:dyDescent="0.25">
      <c r="A79" s="40"/>
      <c r="B79" s="17"/>
      <c r="C79" s="17"/>
      <c r="D79" s="17"/>
      <c r="E79" s="17"/>
      <c r="F79" s="3"/>
      <c r="G79" s="18"/>
    </row>
    <row r="80" spans="1:7" ht="16.5" x14ac:dyDescent="0.2">
      <c r="A80" s="440" t="s">
        <v>46</v>
      </c>
      <c r="B80" s="440"/>
      <c r="C80" s="440"/>
      <c r="D80" s="440"/>
      <c r="E80" s="440"/>
      <c r="F80" s="18"/>
      <c r="G80" s="18"/>
    </row>
    <row r="81" spans="1:7" ht="16.5" x14ac:dyDescent="0.2">
      <c r="A81" s="236"/>
      <c r="B81" s="236"/>
      <c r="C81" s="236"/>
      <c r="D81" s="236"/>
      <c r="E81" s="236"/>
      <c r="F81" s="18"/>
      <c r="G81" s="18"/>
    </row>
    <row r="82" spans="1:7" ht="16.5" x14ac:dyDescent="0.2">
      <c r="A82" s="236"/>
      <c r="B82" s="236"/>
      <c r="C82" s="236"/>
      <c r="D82" s="236"/>
      <c r="E82" s="236"/>
      <c r="F82" s="18"/>
      <c r="G82" s="18"/>
    </row>
    <row r="83" spans="1:7" ht="16.5" x14ac:dyDescent="0.2">
      <c r="A83" s="231"/>
      <c r="B83" s="231"/>
      <c r="C83" s="231"/>
      <c r="D83" s="231"/>
      <c r="E83" s="231"/>
      <c r="F83" s="18"/>
      <c r="G83" s="18"/>
    </row>
    <row r="84" spans="1:7" ht="18" x14ac:dyDescent="0.25">
      <c r="A84" s="397" t="s">
        <v>9</v>
      </c>
      <c r="B84" s="397"/>
      <c r="C84" s="397"/>
      <c r="D84" s="397"/>
      <c r="E84" s="397"/>
      <c r="F84" s="397"/>
      <c r="G84" s="397"/>
    </row>
    <row r="85" spans="1:7" ht="18" x14ac:dyDescent="0.25">
      <c r="A85" s="397" t="s">
        <v>23</v>
      </c>
      <c r="B85" s="397"/>
      <c r="C85" s="397"/>
      <c r="D85" s="397"/>
      <c r="E85" s="397"/>
      <c r="F85" s="397"/>
      <c r="G85" s="397"/>
    </row>
    <row r="86" spans="1:7" ht="18" x14ac:dyDescent="0.25">
      <c r="A86" s="397" t="s">
        <v>7</v>
      </c>
      <c r="B86" s="397"/>
      <c r="C86" s="397"/>
      <c r="D86" s="397"/>
      <c r="E86" s="397"/>
      <c r="F86" s="397"/>
      <c r="G86" s="397"/>
    </row>
    <row r="87" spans="1:7" ht="18" x14ac:dyDescent="0.25">
      <c r="A87" s="397" t="s">
        <v>34</v>
      </c>
      <c r="B87" s="397"/>
      <c r="C87" s="397"/>
      <c r="D87" s="397"/>
      <c r="E87" s="397"/>
      <c r="F87" s="397"/>
      <c r="G87" s="397"/>
    </row>
    <row r="88" spans="1:7" ht="18" x14ac:dyDescent="0.25">
      <c r="A88" s="398" t="s">
        <v>309</v>
      </c>
      <c r="B88" s="398"/>
      <c r="C88" s="398"/>
      <c r="D88" s="398"/>
      <c r="E88" s="398"/>
      <c r="F88" s="398"/>
      <c r="G88" s="398"/>
    </row>
    <row r="89" spans="1:7" ht="18" x14ac:dyDescent="0.25">
      <c r="A89" s="229"/>
      <c r="B89" s="12"/>
      <c r="C89" s="12"/>
      <c r="D89" s="12"/>
      <c r="E89" s="12"/>
      <c r="F89" s="12"/>
      <c r="G89" s="12"/>
    </row>
    <row r="90" spans="1:7" x14ac:dyDescent="0.2">
      <c r="A90" s="396" t="s">
        <v>0</v>
      </c>
      <c r="B90" s="396"/>
      <c r="C90" s="396" t="s">
        <v>1</v>
      </c>
      <c r="D90" s="396" t="s">
        <v>2</v>
      </c>
      <c r="E90" s="396" t="s">
        <v>3</v>
      </c>
      <c r="F90" s="396" t="s">
        <v>4</v>
      </c>
      <c r="G90" s="395" t="s">
        <v>13</v>
      </c>
    </row>
    <row r="91" spans="1:7" x14ac:dyDescent="0.2">
      <c r="A91" s="230" t="s">
        <v>5</v>
      </c>
      <c r="B91" s="230" t="s">
        <v>6</v>
      </c>
      <c r="C91" s="396"/>
      <c r="D91" s="396"/>
      <c r="E91" s="396"/>
      <c r="F91" s="396"/>
      <c r="G91" s="395"/>
    </row>
    <row r="92" spans="1:7" x14ac:dyDescent="0.2">
      <c r="A92" s="94"/>
      <c r="B92" s="97"/>
      <c r="C92" s="50"/>
      <c r="D92" s="50"/>
      <c r="E92" s="95"/>
      <c r="F92" s="96" t="s">
        <v>38</v>
      </c>
      <c r="G92" s="93" t="s">
        <v>38</v>
      </c>
    </row>
    <row r="93" spans="1:7" ht="16.5" x14ac:dyDescent="0.2">
      <c r="A93" s="40"/>
      <c r="B93" s="17"/>
      <c r="C93" s="17"/>
      <c r="D93" s="17"/>
      <c r="E93" s="89" t="s">
        <v>26</v>
      </c>
      <c r="F93" s="78">
        <f>SUM(F92:F92)</f>
        <v>0</v>
      </c>
      <c r="G93" s="18"/>
    </row>
    <row r="94" spans="1:7" ht="16.5" x14ac:dyDescent="0.25">
      <c r="A94" s="40"/>
      <c r="B94" s="17"/>
      <c r="C94" s="17"/>
      <c r="D94" s="17"/>
      <c r="E94" s="17"/>
      <c r="F94" s="3"/>
      <c r="G94" s="18"/>
    </row>
    <row r="95" spans="1:7" ht="16.5" x14ac:dyDescent="0.2">
      <c r="A95" s="440" t="s">
        <v>46</v>
      </c>
      <c r="B95" s="440"/>
      <c r="C95" s="440"/>
      <c r="D95" s="440"/>
      <c r="E95" s="440"/>
      <c r="F95" s="18"/>
      <c r="G95" s="18"/>
    </row>
    <row r="96" spans="1:7" ht="16.5" x14ac:dyDescent="0.2">
      <c r="A96" s="440"/>
      <c r="B96" s="440"/>
      <c r="C96" s="17"/>
      <c r="D96" s="17"/>
      <c r="E96" s="17"/>
      <c r="F96" s="18"/>
      <c r="G96" s="18"/>
    </row>
    <row r="97" spans="1:7" ht="15.75" thickBot="1" x14ac:dyDescent="0.25">
      <c r="A97" s="166"/>
      <c r="B97" s="166"/>
      <c r="C97" s="166"/>
      <c r="D97" s="166"/>
      <c r="E97" s="166"/>
      <c r="F97" s="166"/>
      <c r="G97" s="167"/>
    </row>
    <row r="98" spans="1:7" ht="15.75" thickTop="1" x14ac:dyDescent="0.2"/>
    <row r="99" spans="1:7" ht="18" x14ac:dyDescent="0.25">
      <c r="A99" s="391" t="s">
        <v>9</v>
      </c>
      <c r="B99" s="391"/>
      <c r="C99" s="391"/>
      <c r="D99" s="391"/>
      <c r="E99" s="391"/>
      <c r="F99" s="391"/>
      <c r="G99" s="391"/>
    </row>
    <row r="100" spans="1:7" ht="18" x14ac:dyDescent="0.25">
      <c r="A100" s="391" t="s">
        <v>23</v>
      </c>
      <c r="B100" s="391"/>
      <c r="C100" s="391"/>
      <c r="D100" s="391"/>
      <c r="E100" s="391"/>
      <c r="F100" s="391"/>
      <c r="G100" s="391"/>
    </row>
    <row r="101" spans="1:7" ht="18" x14ac:dyDescent="0.25">
      <c r="A101" s="391" t="s">
        <v>7</v>
      </c>
      <c r="B101" s="391"/>
      <c r="C101" s="391"/>
      <c r="D101" s="391"/>
      <c r="E101" s="391"/>
      <c r="F101" s="391"/>
      <c r="G101" s="391"/>
    </row>
    <row r="102" spans="1:7" ht="18" x14ac:dyDescent="0.25">
      <c r="A102" s="391" t="s">
        <v>34</v>
      </c>
      <c r="B102" s="391"/>
      <c r="C102" s="391"/>
      <c r="D102" s="391"/>
      <c r="E102" s="391"/>
      <c r="F102" s="391"/>
      <c r="G102" s="391"/>
    </row>
    <row r="103" spans="1:7" ht="18" x14ac:dyDescent="0.25">
      <c r="A103" s="392" t="s">
        <v>340</v>
      </c>
      <c r="B103" s="392"/>
      <c r="C103" s="392"/>
      <c r="D103" s="392"/>
      <c r="E103" s="392"/>
      <c r="F103" s="392"/>
      <c r="G103" s="392"/>
    </row>
    <row r="104" spans="1:7" ht="18" x14ac:dyDescent="0.25">
      <c r="A104" s="249"/>
      <c r="B104" s="12"/>
      <c r="C104" s="12"/>
      <c r="D104" s="12"/>
      <c r="E104" s="12"/>
      <c r="F104" s="12"/>
      <c r="G104" s="12"/>
    </row>
    <row r="105" spans="1:7" x14ac:dyDescent="0.2">
      <c r="A105" s="393" t="s">
        <v>0</v>
      </c>
      <c r="B105" s="393"/>
      <c r="C105" s="393" t="s">
        <v>1</v>
      </c>
      <c r="D105" s="393" t="s">
        <v>2</v>
      </c>
      <c r="E105" s="393" t="s">
        <v>3</v>
      </c>
      <c r="F105" s="393" t="s">
        <v>4</v>
      </c>
      <c r="G105" s="394" t="s">
        <v>13</v>
      </c>
    </row>
    <row r="106" spans="1:7" x14ac:dyDescent="0.2">
      <c r="A106" s="292" t="s">
        <v>5</v>
      </c>
      <c r="B106" s="292" t="s">
        <v>6</v>
      </c>
      <c r="C106" s="393"/>
      <c r="D106" s="393"/>
      <c r="E106" s="393"/>
      <c r="F106" s="393"/>
      <c r="G106" s="394"/>
    </row>
    <row r="107" spans="1:7" x14ac:dyDescent="0.2">
      <c r="A107" s="53"/>
      <c r="B107" s="262"/>
      <c r="C107" s="263"/>
      <c r="D107" s="263"/>
      <c r="E107" s="264"/>
      <c r="F107" s="96" t="s">
        <v>38</v>
      </c>
      <c r="G107" s="265" t="s">
        <v>38</v>
      </c>
    </row>
    <row r="108" spans="1:7" ht="16.5" x14ac:dyDescent="0.2">
      <c r="A108" s="255"/>
      <c r="B108" s="256"/>
      <c r="C108" s="256"/>
      <c r="D108" s="256"/>
      <c r="E108" s="89" t="s">
        <v>26</v>
      </c>
      <c r="F108" s="78">
        <f>SUM(F107:F107)</f>
        <v>0</v>
      </c>
      <c r="G108" s="257"/>
    </row>
    <row r="109" spans="1:7" ht="16.5" x14ac:dyDescent="0.25">
      <c r="A109" s="255"/>
      <c r="B109" s="256"/>
      <c r="C109" s="256"/>
      <c r="D109" s="256"/>
      <c r="E109" s="256"/>
      <c r="F109" s="3"/>
      <c r="G109" s="257"/>
    </row>
    <row r="110" spans="1:7" ht="16.5" x14ac:dyDescent="0.2">
      <c r="A110" s="439" t="s">
        <v>46</v>
      </c>
      <c r="B110" s="439"/>
      <c r="C110" s="439"/>
      <c r="D110" s="439"/>
      <c r="E110" s="439"/>
      <c r="F110" s="257"/>
      <c r="G110" s="257"/>
    </row>
    <row r="112" spans="1:7" ht="15.75" thickBot="1" x14ac:dyDescent="0.25">
      <c r="A112" s="166"/>
      <c r="B112" s="166"/>
      <c r="C112" s="166"/>
      <c r="D112" s="166"/>
      <c r="E112" s="166"/>
      <c r="F112" s="166"/>
      <c r="G112" s="167"/>
    </row>
    <row r="113" spans="1:7" ht="15.75" thickTop="1" x14ac:dyDescent="0.2"/>
    <row r="115" spans="1:7" ht="18" x14ac:dyDescent="0.25">
      <c r="A115" s="391" t="s">
        <v>9</v>
      </c>
      <c r="B115" s="391"/>
      <c r="C115" s="391"/>
      <c r="D115" s="391"/>
      <c r="E115" s="391"/>
      <c r="F115" s="391"/>
      <c r="G115" s="391"/>
    </row>
    <row r="116" spans="1:7" ht="18" x14ac:dyDescent="0.25">
      <c r="A116" s="391" t="s">
        <v>23</v>
      </c>
      <c r="B116" s="391"/>
      <c r="C116" s="391"/>
      <c r="D116" s="391"/>
      <c r="E116" s="391"/>
      <c r="F116" s="391"/>
      <c r="G116" s="391"/>
    </row>
    <row r="117" spans="1:7" ht="18" x14ac:dyDescent="0.25">
      <c r="A117" s="391" t="s">
        <v>7</v>
      </c>
      <c r="B117" s="391"/>
      <c r="C117" s="391"/>
      <c r="D117" s="391"/>
      <c r="E117" s="391"/>
      <c r="F117" s="391"/>
      <c r="G117" s="391"/>
    </row>
    <row r="118" spans="1:7" ht="18" x14ac:dyDescent="0.25">
      <c r="A118" s="391" t="s">
        <v>34</v>
      </c>
      <c r="B118" s="391"/>
      <c r="C118" s="391"/>
      <c r="D118" s="391"/>
      <c r="E118" s="391"/>
      <c r="F118" s="391"/>
      <c r="G118" s="391"/>
    </row>
    <row r="119" spans="1:7" ht="18" x14ac:dyDescent="0.25">
      <c r="A119" s="392" t="s">
        <v>386</v>
      </c>
      <c r="B119" s="392"/>
      <c r="C119" s="392"/>
      <c r="D119" s="392"/>
      <c r="E119" s="392"/>
      <c r="F119" s="392"/>
      <c r="G119" s="392"/>
    </row>
    <row r="120" spans="1:7" ht="18" x14ac:dyDescent="0.25">
      <c r="A120" s="294"/>
      <c r="B120" s="12"/>
      <c r="C120" s="12"/>
      <c r="D120" s="12"/>
      <c r="E120" s="12"/>
      <c r="F120" s="12"/>
      <c r="G120" s="12"/>
    </row>
    <row r="121" spans="1:7" x14ac:dyDescent="0.2">
      <c r="A121" s="393" t="s">
        <v>0</v>
      </c>
      <c r="B121" s="393"/>
      <c r="C121" s="393" t="s">
        <v>1</v>
      </c>
      <c r="D121" s="393" t="s">
        <v>2</v>
      </c>
      <c r="E121" s="393" t="s">
        <v>3</v>
      </c>
      <c r="F121" s="393" t="s">
        <v>4</v>
      </c>
      <c r="G121" s="394" t="s">
        <v>13</v>
      </c>
    </row>
    <row r="122" spans="1:7" x14ac:dyDescent="0.2">
      <c r="A122" s="293" t="s">
        <v>5</v>
      </c>
      <c r="B122" s="293" t="s">
        <v>6</v>
      </c>
      <c r="C122" s="393"/>
      <c r="D122" s="393"/>
      <c r="E122" s="393"/>
      <c r="F122" s="393"/>
      <c r="G122" s="394"/>
    </row>
    <row r="123" spans="1:7" x14ac:dyDescent="0.2">
      <c r="A123" s="53"/>
      <c r="B123" s="262"/>
      <c r="C123" s="263"/>
      <c r="D123" s="263"/>
      <c r="E123" s="264"/>
      <c r="F123" s="96" t="s">
        <v>38</v>
      </c>
      <c r="G123" s="265" t="s">
        <v>38</v>
      </c>
    </row>
    <row r="124" spans="1:7" ht="16.5" x14ac:dyDescent="0.2">
      <c r="A124" s="255"/>
      <c r="B124" s="256"/>
      <c r="C124" s="256"/>
      <c r="D124" s="256"/>
      <c r="E124" s="89" t="s">
        <v>26</v>
      </c>
      <c r="F124" s="78">
        <f>SUM(F123:F123)</f>
        <v>0</v>
      </c>
      <c r="G124" s="301"/>
    </row>
    <row r="125" spans="1:7" ht="16.5" x14ac:dyDescent="0.25">
      <c r="A125" s="255"/>
      <c r="B125" s="256"/>
      <c r="C125" s="256"/>
      <c r="D125" s="256"/>
      <c r="E125" s="256"/>
      <c r="F125" s="3"/>
      <c r="G125" s="301"/>
    </row>
    <row r="126" spans="1:7" ht="16.5" x14ac:dyDescent="0.2">
      <c r="A126" s="439" t="s">
        <v>46</v>
      </c>
      <c r="B126" s="439"/>
      <c r="C126" s="439"/>
      <c r="D126" s="439"/>
      <c r="E126" s="439"/>
      <c r="F126" s="301"/>
      <c r="G126" s="301"/>
    </row>
    <row r="128" spans="1:7" ht="15.75" thickBot="1" x14ac:dyDescent="0.25">
      <c r="A128" s="166"/>
      <c r="B128" s="166"/>
      <c r="C128" s="166"/>
      <c r="D128" s="166"/>
      <c r="E128" s="166"/>
      <c r="F128" s="166"/>
      <c r="G128" s="167"/>
    </row>
    <row r="129" spans="1:7" ht="15.75" thickTop="1" x14ac:dyDescent="0.2"/>
    <row r="131" spans="1:7" ht="18" x14ac:dyDescent="0.25">
      <c r="A131" s="391" t="s">
        <v>9</v>
      </c>
      <c r="B131" s="391"/>
      <c r="C131" s="391"/>
      <c r="D131" s="391"/>
      <c r="E131" s="391"/>
      <c r="F131" s="391"/>
      <c r="G131" s="391"/>
    </row>
    <row r="132" spans="1:7" ht="18" x14ac:dyDescent="0.25">
      <c r="A132" s="391" t="s">
        <v>23</v>
      </c>
      <c r="B132" s="391"/>
      <c r="C132" s="391"/>
      <c r="D132" s="391"/>
      <c r="E132" s="391"/>
      <c r="F132" s="391"/>
      <c r="G132" s="391"/>
    </row>
    <row r="133" spans="1:7" ht="18" x14ac:dyDescent="0.25">
      <c r="A133" s="391" t="s">
        <v>7</v>
      </c>
      <c r="B133" s="391"/>
      <c r="C133" s="391"/>
      <c r="D133" s="391"/>
      <c r="E133" s="391"/>
      <c r="F133" s="391"/>
      <c r="G133" s="391"/>
    </row>
    <row r="134" spans="1:7" ht="18" x14ac:dyDescent="0.25">
      <c r="A134" s="391" t="s">
        <v>34</v>
      </c>
      <c r="B134" s="391"/>
      <c r="C134" s="391"/>
      <c r="D134" s="391"/>
      <c r="E134" s="391"/>
      <c r="F134" s="391"/>
      <c r="G134" s="391"/>
    </row>
    <row r="135" spans="1:7" ht="18" x14ac:dyDescent="0.25">
      <c r="A135" s="392" t="s">
        <v>411</v>
      </c>
      <c r="B135" s="392"/>
      <c r="C135" s="392"/>
      <c r="D135" s="392"/>
      <c r="E135" s="392"/>
      <c r="F135" s="392"/>
      <c r="G135" s="392"/>
    </row>
    <row r="136" spans="1:7" ht="18" x14ac:dyDescent="0.25">
      <c r="A136" s="298"/>
      <c r="B136" s="12"/>
      <c r="C136" s="12"/>
      <c r="D136" s="12"/>
      <c r="E136" s="12"/>
      <c r="F136" s="12"/>
      <c r="G136" s="12"/>
    </row>
    <row r="137" spans="1:7" x14ac:dyDescent="0.2">
      <c r="A137" s="393" t="s">
        <v>0</v>
      </c>
      <c r="B137" s="393"/>
      <c r="C137" s="393" t="s">
        <v>1</v>
      </c>
      <c r="D137" s="393" t="s">
        <v>2</v>
      </c>
      <c r="E137" s="393" t="s">
        <v>3</v>
      </c>
      <c r="F137" s="393" t="s">
        <v>4</v>
      </c>
      <c r="G137" s="394" t="s">
        <v>13</v>
      </c>
    </row>
    <row r="138" spans="1:7" x14ac:dyDescent="0.2">
      <c r="A138" s="299" t="s">
        <v>5</v>
      </c>
      <c r="B138" s="299" t="s">
        <v>6</v>
      </c>
      <c r="C138" s="393"/>
      <c r="D138" s="393"/>
      <c r="E138" s="393"/>
      <c r="F138" s="393"/>
      <c r="G138" s="394"/>
    </row>
    <row r="139" spans="1:7" x14ac:dyDescent="0.2">
      <c r="A139" s="53"/>
      <c r="B139" s="262"/>
      <c r="C139" s="263"/>
      <c r="D139" s="263"/>
      <c r="E139" s="264"/>
      <c r="F139" s="96" t="s">
        <v>38</v>
      </c>
      <c r="G139" s="265" t="s">
        <v>38</v>
      </c>
    </row>
    <row r="140" spans="1:7" ht="16.5" x14ac:dyDescent="0.2">
      <c r="A140" s="255"/>
      <c r="B140" s="256"/>
      <c r="C140" s="256"/>
      <c r="D140" s="256"/>
      <c r="E140" s="89" t="s">
        <v>26</v>
      </c>
      <c r="F140" s="78">
        <f>SUM(F139:F139)</f>
        <v>0</v>
      </c>
      <c r="G140" s="301"/>
    </row>
    <row r="141" spans="1:7" ht="16.5" x14ac:dyDescent="0.25">
      <c r="A141" s="255"/>
      <c r="B141" s="256"/>
      <c r="C141" s="256"/>
      <c r="D141" s="256"/>
      <c r="E141" s="256"/>
      <c r="F141" s="3"/>
      <c r="G141" s="301"/>
    </row>
    <row r="142" spans="1:7" ht="16.5" x14ac:dyDescent="0.2">
      <c r="A142" s="439" t="s">
        <v>46</v>
      </c>
      <c r="B142" s="439"/>
      <c r="C142" s="439"/>
      <c r="D142" s="439"/>
      <c r="E142" s="439"/>
      <c r="F142" s="301"/>
      <c r="G142" s="301"/>
    </row>
    <row r="144" spans="1:7" ht="15.75" thickBot="1" x14ac:dyDescent="0.25">
      <c r="A144" s="166"/>
      <c r="B144" s="166"/>
      <c r="C144" s="166"/>
      <c r="D144" s="166"/>
      <c r="E144" s="166"/>
      <c r="F144" s="166"/>
      <c r="G144" s="167"/>
    </row>
    <row r="145" spans="1:7" ht="15.75" thickTop="1" x14ac:dyDescent="0.2"/>
    <row r="150" spans="1:7" ht="18" x14ac:dyDescent="0.25">
      <c r="A150" s="391" t="s">
        <v>9</v>
      </c>
      <c r="B150" s="391"/>
      <c r="C150" s="391"/>
      <c r="D150" s="391"/>
      <c r="E150" s="391"/>
      <c r="F150" s="391"/>
      <c r="G150" s="391"/>
    </row>
    <row r="151" spans="1:7" ht="18" x14ac:dyDescent="0.25">
      <c r="A151" s="391" t="s">
        <v>23</v>
      </c>
      <c r="B151" s="391"/>
      <c r="C151" s="391"/>
      <c r="D151" s="391"/>
      <c r="E151" s="391"/>
      <c r="F151" s="391"/>
      <c r="G151" s="391"/>
    </row>
    <row r="152" spans="1:7" ht="18" x14ac:dyDescent="0.25">
      <c r="A152" s="391" t="s">
        <v>7</v>
      </c>
      <c r="B152" s="391"/>
      <c r="C152" s="391"/>
      <c r="D152" s="391"/>
      <c r="E152" s="391"/>
      <c r="F152" s="391"/>
      <c r="G152" s="391"/>
    </row>
    <row r="153" spans="1:7" ht="18" x14ac:dyDescent="0.25">
      <c r="A153" s="391" t="s">
        <v>34</v>
      </c>
      <c r="B153" s="391"/>
      <c r="C153" s="391"/>
      <c r="D153" s="391"/>
      <c r="E153" s="391"/>
      <c r="F153" s="391"/>
      <c r="G153" s="391"/>
    </row>
    <row r="154" spans="1:7" ht="18" x14ac:dyDescent="0.25">
      <c r="A154" s="392" t="s">
        <v>489</v>
      </c>
      <c r="B154" s="392"/>
      <c r="C154" s="392"/>
      <c r="D154" s="392"/>
      <c r="E154" s="392"/>
      <c r="F154" s="392"/>
      <c r="G154" s="392"/>
    </row>
    <row r="155" spans="1:7" ht="18" x14ac:dyDescent="0.25">
      <c r="A155" s="324"/>
      <c r="B155" s="12"/>
      <c r="C155" s="12"/>
      <c r="D155" s="12"/>
      <c r="E155" s="12"/>
      <c r="F155" s="12"/>
      <c r="G155" s="12"/>
    </row>
    <row r="156" spans="1:7" x14ac:dyDescent="0.2">
      <c r="A156" s="393" t="s">
        <v>0</v>
      </c>
      <c r="B156" s="393"/>
      <c r="C156" s="393" t="s">
        <v>1</v>
      </c>
      <c r="D156" s="393" t="s">
        <v>2</v>
      </c>
      <c r="E156" s="393" t="s">
        <v>3</v>
      </c>
      <c r="F156" s="393" t="s">
        <v>4</v>
      </c>
      <c r="G156" s="394" t="s">
        <v>13</v>
      </c>
    </row>
    <row r="157" spans="1:7" x14ac:dyDescent="0.2">
      <c r="A157" s="323" t="s">
        <v>5</v>
      </c>
      <c r="B157" s="323" t="s">
        <v>6</v>
      </c>
      <c r="C157" s="393"/>
      <c r="D157" s="393"/>
      <c r="E157" s="393"/>
      <c r="F157" s="393"/>
      <c r="G157" s="394"/>
    </row>
    <row r="158" spans="1:7" x14ac:dyDescent="0.2">
      <c r="A158" s="53"/>
      <c r="B158" s="262"/>
      <c r="C158" s="263"/>
      <c r="D158" s="263"/>
      <c r="E158" s="264"/>
      <c r="F158" s="96" t="s">
        <v>38</v>
      </c>
      <c r="G158" s="265" t="s">
        <v>38</v>
      </c>
    </row>
    <row r="159" spans="1:7" ht="16.5" x14ac:dyDescent="0.2">
      <c r="A159" s="255"/>
      <c r="B159" s="256"/>
      <c r="C159" s="256"/>
      <c r="D159" s="256"/>
      <c r="E159" s="89" t="s">
        <v>26</v>
      </c>
      <c r="F159" s="78">
        <f>SUM(F158:F158)</f>
        <v>0</v>
      </c>
      <c r="G159" s="301"/>
    </row>
    <row r="160" spans="1:7" ht="16.5" x14ac:dyDescent="0.25">
      <c r="A160" s="255"/>
      <c r="B160" s="256"/>
      <c r="C160" s="256"/>
      <c r="D160" s="256"/>
      <c r="E160" s="256"/>
      <c r="F160" s="3"/>
      <c r="G160" s="301"/>
    </row>
    <row r="161" spans="1:7" ht="16.5" x14ac:dyDescent="0.2">
      <c r="A161" s="439" t="s">
        <v>46</v>
      </c>
      <c r="B161" s="439"/>
      <c r="C161" s="439"/>
      <c r="D161" s="439"/>
      <c r="E161" s="439"/>
      <c r="F161" s="301"/>
      <c r="G161" s="301"/>
    </row>
    <row r="163" spans="1:7" ht="15.75" thickBot="1" x14ac:dyDescent="0.25">
      <c r="A163" s="166"/>
      <c r="B163" s="166"/>
      <c r="C163" s="166"/>
      <c r="D163" s="166"/>
      <c r="E163" s="166"/>
      <c r="F163" s="166"/>
      <c r="G163" s="167"/>
    </row>
    <row r="164" spans="1:7" ht="15.75" thickTop="1" x14ac:dyDescent="0.2"/>
    <row r="166" spans="1:7" ht="18" x14ac:dyDescent="0.25">
      <c r="A166" s="391" t="s">
        <v>9</v>
      </c>
      <c r="B166" s="391"/>
      <c r="C166" s="391"/>
      <c r="D166" s="391"/>
      <c r="E166" s="391"/>
      <c r="F166" s="391"/>
      <c r="G166" s="391"/>
    </row>
    <row r="167" spans="1:7" ht="18" x14ac:dyDescent="0.25">
      <c r="A167" s="391" t="s">
        <v>23</v>
      </c>
      <c r="B167" s="391"/>
      <c r="C167" s="391"/>
      <c r="D167" s="391"/>
      <c r="E167" s="391"/>
      <c r="F167" s="391"/>
      <c r="G167" s="391"/>
    </row>
    <row r="168" spans="1:7" ht="18" x14ac:dyDescent="0.25">
      <c r="A168" s="391" t="s">
        <v>7</v>
      </c>
      <c r="B168" s="391"/>
      <c r="C168" s="391"/>
      <c r="D168" s="391"/>
      <c r="E168" s="391"/>
      <c r="F168" s="391"/>
      <c r="G168" s="391"/>
    </row>
    <row r="169" spans="1:7" ht="18" x14ac:dyDescent="0.25">
      <c r="A169" s="391" t="s">
        <v>34</v>
      </c>
      <c r="B169" s="391"/>
      <c r="C169" s="391"/>
      <c r="D169" s="391"/>
      <c r="E169" s="391"/>
      <c r="F169" s="391"/>
      <c r="G169" s="391"/>
    </row>
    <row r="170" spans="1:7" ht="18" x14ac:dyDescent="0.25">
      <c r="A170" s="392" t="s">
        <v>516</v>
      </c>
      <c r="B170" s="392"/>
      <c r="C170" s="392"/>
      <c r="D170" s="392"/>
      <c r="E170" s="392"/>
      <c r="F170" s="392"/>
      <c r="G170" s="392"/>
    </row>
    <row r="171" spans="1:7" ht="18" x14ac:dyDescent="0.25">
      <c r="A171" s="340"/>
      <c r="B171" s="12"/>
      <c r="C171" s="12"/>
      <c r="D171" s="12"/>
      <c r="E171" s="12"/>
      <c r="F171" s="12"/>
      <c r="G171" s="12"/>
    </row>
    <row r="172" spans="1:7" x14ac:dyDescent="0.2">
      <c r="A172" s="393" t="s">
        <v>0</v>
      </c>
      <c r="B172" s="393"/>
      <c r="C172" s="393" t="s">
        <v>1</v>
      </c>
      <c r="D172" s="393" t="s">
        <v>2</v>
      </c>
      <c r="E172" s="393" t="s">
        <v>3</v>
      </c>
      <c r="F172" s="393" t="s">
        <v>4</v>
      </c>
      <c r="G172" s="394" t="s">
        <v>13</v>
      </c>
    </row>
    <row r="173" spans="1:7" x14ac:dyDescent="0.2">
      <c r="A173" s="339" t="s">
        <v>5</v>
      </c>
      <c r="B173" s="339" t="s">
        <v>6</v>
      </c>
      <c r="C173" s="393"/>
      <c r="D173" s="393"/>
      <c r="E173" s="393"/>
      <c r="F173" s="393"/>
      <c r="G173" s="394"/>
    </row>
    <row r="174" spans="1:7" x14ac:dyDescent="0.2">
      <c r="A174" s="53"/>
      <c r="B174" s="262"/>
      <c r="C174" s="263"/>
      <c r="D174" s="263"/>
      <c r="E174" s="264"/>
      <c r="F174" s="96" t="s">
        <v>38</v>
      </c>
      <c r="G174" s="265" t="s">
        <v>38</v>
      </c>
    </row>
    <row r="175" spans="1:7" ht="16.5" x14ac:dyDescent="0.2">
      <c r="A175" s="255"/>
      <c r="B175" s="256"/>
      <c r="C175" s="256"/>
      <c r="D175" s="256"/>
      <c r="E175" s="89" t="s">
        <v>26</v>
      </c>
      <c r="F175" s="78">
        <f>SUM(F174:F174)</f>
        <v>0</v>
      </c>
      <c r="G175" s="301"/>
    </row>
    <row r="176" spans="1:7" ht="16.5" x14ac:dyDescent="0.25">
      <c r="A176" s="255"/>
      <c r="B176" s="256"/>
      <c r="C176" s="256"/>
      <c r="D176" s="256"/>
      <c r="E176" s="256"/>
      <c r="F176" s="3"/>
      <c r="G176" s="301"/>
    </row>
    <row r="177" spans="1:7" ht="16.5" x14ac:dyDescent="0.2">
      <c r="A177" s="439" t="s">
        <v>46</v>
      </c>
      <c r="B177" s="439"/>
      <c r="C177" s="439"/>
      <c r="D177" s="439"/>
      <c r="E177" s="439"/>
      <c r="F177" s="301"/>
      <c r="G177" s="301"/>
    </row>
    <row r="178" spans="1:7" ht="16.5" x14ac:dyDescent="0.2">
      <c r="A178" s="439"/>
      <c r="B178" s="439"/>
      <c r="C178" s="256"/>
      <c r="D178" s="256"/>
      <c r="E178" s="256"/>
      <c r="F178" s="301"/>
      <c r="G178" s="301"/>
    </row>
    <row r="179" spans="1:7" ht="16.5" x14ac:dyDescent="0.2">
      <c r="A179" s="343"/>
      <c r="B179" s="343"/>
      <c r="C179" s="256"/>
      <c r="D179" s="256"/>
      <c r="E179" s="256"/>
      <c r="F179" s="301"/>
      <c r="G179" s="301"/>
    </row>
    <row r="180" spans="1:7" ht="15.75" thickBot="1" x14ac:dyDescent="0.25">
      <c r="A180" s="166"/>
      <c r="B180" s="166"/>
      <c r="C180" s="166"/>
      <c r="D180" s="166"/>
      <c r="E180" s="166"/>
      <c r="F180" s="166"/>
      <c r="G180" s="167"/>
    </row>
    <row r="181" spans="1:7" ht="15.75" thickTop="1" x14ac:dyDescent="0.2"/>
    <row r="183" spans="1:7" ht="18" x14ac:dyDescent="0.25">
      <c r="A183" s="391" t="s">
        <v>9</v>
      </c>
      <c r="B183" s="391"/>
      <c r="C183" s="391"/>
      <c r="D183" s="391"/>
      <c r="E183" s="391"/>
      <c r="F183" s="391"/>
      <c r="G183" s="391"/>
    </row>
    <row r="184" spans="1:7" ht="18" x14ac:dyDescent="0.25">
      <c r="A184" s="391" t="s">
        <v>23</v>
      </c>
      <c r="B184" s="391"/>
      <c r="C184" s="391"/>
      <c r="D184" s="391"/>
      <c r="E184" s="391"/>
      <c r="F184" s="391"/>
      <c r="G184" s="391"/>
    </row>
    <row r="185" spans="1:7" ht="18" x14ac:dyDescent="0.25">
      <c r="A185" s="391" t="s">
        <v>7</v>
      </c>
      <c r="B185" s="391"/>
      <c r="C185" s="391"/>
      <c r="D185" s="391"/>
      <c r="E185" s="391"/>
      <c r="F185" s="391"/>
      <c r="G185" s="391"/>
    </row>
    <row r="186" spans="1:7" ht="18" x14ac:dyDescent="0.25">
      <c r="A186" s="391" t="s">
        <v>34</v>
      </c>
      <c r="B186" s="391"/>
      <c r="C186" s="391"/>
      <c r="D186" s="391"/>
      <c r="E186" s="391"/>
      <c r="F186" s="391"/>
      <c r="G186" s="391"/>
    </row>
    <row r="187" spans="1:7" ht="18" x14ac:dyDescent="0.25">
      <c r="A187" s="392" t="s">
        <v>586</v>
      </c>
      <c r="B187" s="392"/>
      <c r="C187" s="392"/>
      <c r="D187" s="392"/>
      <c r="E187" s="392"/>
      <c r="F187" s="392"/>
      <c r="G187" s="392"/>
    </row>
    <row r="188" spans="1:7" ht="18" x14ac:dyDescent="0.25">
      <c r="A188" s="360"/>
      <c r="B188" s="12"/>
      <c r="C188" s="12"/>
      <c r="D188" s="12"/>
      <c r="E188" s="12"/>
      <c r="F188" s="12"/>
      <c r="G188" s="12"/>
    </row>
    <row r="189" spans="1:7" x14ac:dyDescent="0.2">
      <c r="A189" s="393" t="s">
        <v>0</v>
      </c>
      <c r="B189" s="393"/>
      <c r="C189" s="393" t="s">
        <v>1</v>
      </c>
      <c r="D189" s="393" t="s">
        <v>2</v>
      </c>
      <c r="E189" s="393" t="s">
        <v>3</v>
      </c>
      <c r="F189" s="393" t="s">
        <v>4</v>
      </c>
      <c r="G189" s="394" t="s">
        <v>13</v>
      </c>
    </row>
    <row r="190" spans="1:7" x14ac:dyDescent="0.2">
      <c r="A190" s="359" t="s">
        <v>5</v>
      </c>
      <c r="B190" s="359" t="s">
        <v>6</v>
      </c>
      <c r="C190" s="393"/>
      <c r="D190" s="393"/>
      <c r="E190" s="393"/>
      <c r="F190" s="393"/>
      <c r="G190" s="394"/>
    </row>
    <row r="191" spans="1:7" ht="51" x14ac:dyDescent="0.2">
      <c r="A191" s="388" t="s">
        <v>620</v>
      </c>
      <c r="B191" s="349">
        <v>44866</v>
      </c>
      <c r="C191" s="316" t="s">
        <v>113</v>
      </c>
      <c r="D191" s="316" t="s">
        <v>621</v>
      </c>
      <c r="E191" s="277" t="s">
        <v>622</v>
      </c>
      <c r="F191" s="389">
        <v>108.5</v>
      </c>
      <c r="G191" s="314" t="s">
        <v>89</v>
      </c>
    </row>
    <row r="192" spans="1:7" ht="51" x14ac:dyDescent="0.2">
      <c r="A192" s="388" t="s">
        <v>623</v>
      </c>
      <c r="B192" s="349">
        <v>44866</v>
      </c>
      <c r="C192" s="316" t="s">
        <v>112</v>
      </c>
      <c r="D192" s="316" t="s">
        <v>157</v>
      </c>
      <c r="E192" s="277" t="s">
        <v>624</v>
      </c>
      <c r="F192" s="389">
        <v>108.5</v>
      </c>
      <c r="G192" s="314" t="s">
        <v>89</v>
      </c>
    </row>
    <row r="193" spans="1:7" ht="51" x14ac:dyDescent="0.2">
      <c r="A193" s="388" t="s">
        <v>625</v>
      </c>
      <c r="B193" s="349">
        <v>44866</v>
      </c>
      <c r="C193" s="316" t="s">
        <v>69</v>
      </c>
      <c r="D193" s="316" t="s">
        <v>57</v>
      </c>
      <c r="E193" s="277" t="s">
        <v>626</v>
      </c>
      <c r="F193" s="389">
        <v>98</v>
      </c>
      <c r="G193" s="314" t="s">
        <v>89</v>
      </c>
    </row>
    <row r="194" spans="1:7" ht="51" x14ac:dyDescent="0.2">
      <c r="A194" s="388" t="s">
        <v>627</v>
      </c>
      <c r="B194" s="349">
        <v>44866</v>
      </c>
      <c r="C194" s="316" t="s">
        <v>252</v>
      </c>
      <c r="D194" s="316" t="s">
        <v>628</v>
      </c>
      <c r="E194" s="277" t="s">
        <v>629</v>
      </c>
      <c r="F194" s="389">
        <v>98</v>
      </c>
      <c r="G194" s="314" t="s">
        <v>89</v>
      </c>
    </row>
    <row r="195" spans="1:7" ht="16.5" x14ac:dyDescent="0.2">
      <c r="A195" s="255"/>
      <c r="B195" s="256"/>
      <c r="C195" s="256"/>
      <c r="D195" s="256"/>
      <c r="E195" s="89" t="s">
        <v>26</v>
      </c>
      <c r="F195" s="78">
        <f>SUM(F191:F194)</f>
        <v>413</v>
      </c>
      <c r="G195" s="301"/>
    </row>
    <row r="204" spans="1:7" ht="18" x14ac:dyDescent="0.25">
      <c r="A204" s="391" t="s">
        <v>9</v>
      </c>
      <c r="B204" s="391"/>
      <c r="C204" s="391"/>
      <c r="D204" s="391"/>
      <c r="E204" s="391"/>
      <c r="F204" s="391"/>
      <c r="G204" s="391"/>
    </row>
    <row r="205" spans="1:7" ht="18" x14ac:dyDescent="0.25">
      <c r="A205" s="391" t="s">
        <v>23</v>
      </c>
      <c r="B205" s="391"/>
      <c r="C205" s="391"/>
      <c r="D205" s="391"/>
      <c r="E205" s="391"/>
      <c r="F205" s="391"/>
      <c r="G205" s="391"/>
    </row>
    <row r="206" spans="1:7" ht="18" x14ac:dyDescent="0.25">
      <c r="A206" s="391" t="s">
        <v>7</v>
      </c>
      <c r="B206" s="391"/>
      <c r="C206" s="391"/>
      <c r="D206" s="391"/>
      <c r="E206" s="391"/>
      <c r="F206" s="391"/>
      <c r="G206" s="391"/>
    </row>
    <row r="207" spans="1:7" ht="18" x14ac:dyDescent="0.25">
      <c r="A207" s="391" t="s">
        <v>34</v>
      </c>
      <c r="B207" s="391"/>
      <c r="C207" s="391"/>
      <c r="D207" s="391"/>
      <c r="E207" s="391"/>
      <c r="F207" s="391"/>
      <c r="G207" s="391"/>
    </row>
    <row r="208" spans="1:7" ht="18" x14ac:dyDescent="0.25">
      <c r="A208" s="392" t="s">
        <v>635</v>
      </c>
      <c r="B208" s="392"/>
      <c r="C208" s="392"/>
      <c r="D208" s="392"/>
      <c r="E208" s="392"/>
      <c r="F208" s="392"/>
      <c r="G208" s="392"/>
    </row>
    <row r="209" spans="1:7" ht="18" x14ac:dyDescent="0.25">
      <c r="A209" s="379"/>
      <c r="B209" s="12"/>
      <c r="C209" s="12"/>
      <c r="D209" s="12"/>
      <c r="E209" s="12"/>
      <c r="F209" s="12"/>
      <c r="G209" s="12"/>
    </row>
    <row r="210" spans="1:7" x14ac:dyDescent="0.2">
      <c r="A210" s="393" t="s">
        <v>0</v>
      </c>
      <c r="B210" s="393"/>
      <c r="C210" s="393" t="s">
        <v>1</v>
      </c>
      <c r="D210" s="393" t="s">
        <v>2</v>
      </c>
      <c r="E210" s="393" t="s">
        <v>3</v>
      </c>
      <c r="F210" s="393" t="s">
        <v>4</v>
      </c>
      <c r="G210" s="394" t="s">
        <v>13</v>
      </c>
    </row>
    <row r="211" spans="1:7" x14ac:dyDescent="0.2">
      <c r="A211" s="381" t="s">
        <v>5</v>
      </c>
      <c r="B211" s="381" t="s">
        <v>6</v>
      </c>
      <c r="C211" s="393"/>
      <c r="D211" s="393"/>
      <c r="E211" s="393"/>
      <c r="F211" s="393"/>
      <c r="G211" s="394"/>
    </row>
    <row r="212" spans="1:7" x14ac:dyDescent="0.2">
      <c r="A212" s="388"/>
      <c r="B212" s="349"/>
      <c r="C212" s="316"/>
      <c r="D212" s="316"/>
      <c r="E212" s="277"/>
      <c r="F212" s="389" t="s">
        <v>38</v>
      </c>
      <c r="G212" s="314" t="s">
        <v>38</v>
      </c>
    </row>
    <row r="213" spans="1:7" ht="16.5" x14ac:dyDescent="0.2">
      <c r="A213" s="255"/>
      <c r="B213" s="256"/>
      <c r="C213" s="256"/>
      <c r="D213" s="256"/>
      <c r="E213" s="89" t="s">
        <v>26</v>
      </c>
      <c r="F213" s="78">
        <f>SUM(F212:F212)</f>
        <v>0</v>
      </c>
      <c r="G213" s="301"/>
    </row>
    <row r="214" spans="1:7" ht="16.5" x14ac:dyDescent="0.25">
      <c r="A214" s="255"/>
      <c r="B214" s="256"/>
      <c r="C214" s="256"/>
      <c r="D214" s="256"/>
      <c r="E214" s="256"/>
      <c r="F214" s="3"/>
      <c r="G214" s="301"/>
    </row>
    <row r="215" spans="1:7" ht="16.5" x14ac:dyDescent="0.2">
      <c r="A215" s="439" t="s">
        <v>46</v>
      </c>
      <c r="B215" s="439"/>
      <c r="C215" s="439"/>
      <c r="D215" s="439"/>
      <c r="E215" s="439"/>
      <c r="F215" s="301"/>
      <c r="G215" s="301"/>
    </row>
    <row r="217" spans="1:7" ht="15.75" thickBot="1" x14ac:dyDescent="0.25">
      <c r="A217" s="166"/>
      <c r="B217" s="166"/>
      <c r="C217" s="166"/>
      <c r="D217" s="166"/>
      <c r="E217" s="166"/>
      <c r="F217" s="166"/>
      <c r="G217" s="167"/>
    </row>
    <row r="218" spans="1:7" ht="15.75" thickTop="1" x14ac:dyDescent="0.2"/>
  </sheetData>
  <mergeCells count="155">
    <mergeCell ref="A215:E215"/>
    <mergeCell ref="A204:G204"/>
    <mergeCell ref="A205:G205"/>
    <mergeCell ref="A206:G206"/>
    <mergeCell ref="A207:G207"/>
    <mergeCell ref="A208:G208"/>
    <mergeCell ref="A210:B210"/>
    <mergeCell ref="C210:C211"/>
    <mergeCell ref="D210:D211"/>
    <mergeCell ref="E210:E211"/>
    <mergeCell ref="F210:F211"/>
    <mergeCell ref="G210:G211"/>
    <mergeCell ref="A177:E177"/>
    <mergeCell ref="A178:B178"/>
    <mergeCell ref="A166:G166"/>
    <mergeCell ref="A167:G167"/>
    <mergeCell ref="A168:G168"/>
    <mergeCell ref="A169:G169"/>
    <mergeCell ref="A170:G170"/>
    <mergeCell ref="A172:B172"/>
    <mergeCell ref="C172:C173"/>
    <mergeCell ref="D172:D173"/>
    <mergeCell ref="E172:E173"/>
    <mergeCell ref="F172:F173"/>
    <mergeCell ref="G172:G173"/>
    <mergeCell ref="G137:G138"/>
    <mergeCell ref="A142:E142"/>
    <mergeCell ref="A137:B137"/>
    <mergeCell ref="C137:C138"/>
    <mergeCell ref="D137:D138"/>
    <mergeCell ref="E137:E138"/>
    <mergeCell ref="F137:F138"/>
    <mergeCell ref="A131:G131"/>
    <mergeCell ref="A132:G132"/>
    <mergeCell ref="A133:G133"/>
    <mergeCell ref="A134:G134"/>
    <mergeCell ref="A135:G135"/>
    <mergeCell ref="A8:B8"/>
    <mergeCell ref="C8:C9"/>
    <mergeCell ref="D8:D9"/>
    <mergeCell ref="E8:E9"/>
    <mergeCell ref="F8:F9"/>
    <mergeCell ref="A29:E29"/>
    <mergeCell ref="A21:G21"/>
    <mergeCell ref="A22:G22"/>
    <mergeCell ref="A24:B24"/>
    <mergeCell ref="C24:C25"/>
    <mergeCell ref="D24:D25"/>
    <mergeCell ref="E24:E25"/>
    <mergeCell ref="F24:F25"/>
    <mergeCell ref="G24:G25"/>
    <mergeCell ref="A2:G2"/>
    <mergeCell ref="A3:G3"/>
    <mergeCell ref="A4:G4"/>
    <mergeCell ref="A5:G5"/>
    <mergeCell ref="A6:G6"/>
    <mergeCell ref="A49:B49"/>
    <mergeCell ref="A34:G34"/>
    <mergeCell ref="A35:G35"/>
    <mergeCell ref="A36:G36"/>
    <mergeCell ref="A37:G37"/>
    <mergeCell ref="A38:G38"/>
    <mergeCell ref="A40:B40"/>
    <mergeCell ref="C40:C41"/>
    <mergeCell ref="D40:D41"/>
    <mergeCell ref="E40:E41"/>
    <mergeCell ref="F40:F41"/>
    <mergeCell ref="G40:G41"/>
    <mergeCell ref="A45:E45"/>
    <mergeCell ref="A46:B46"/>
    <mergeCell ref="G8:G9"/>
    <mergeCell ref="A13:E13"/>
    <mergeCell ref="A18:G18"/>
    <mergeCell ref="A19:G19"/>
    <mergeCell ref="A20:G20"/>
    <mergeCell ref="A63:B63"/>
    <mergeCell ref="C63:E63"/>
    <mergeCell ref="C50:E50"/>
    <mergeCell ref="C51:D51"/>
    <mergeCell ref="A55:B55"/>
    <mergeCell ref="C56:D56"/>
    <mergeCell ref="C57:E57"/>
    <mergeCell ref="A62:B62"/>
    <mergeCell ref="A69:G69"/>
    <mergeCell ref="A70:G70"/>
    <mergeCell ref="A71:G71"/>
    <mergeCell ref="A72:G72"/>
    <mergeCell ref="A73:G73"/>
    <mergeCell ref="G75:G76"/>
    <mergeCell ref="A80:E80"/>
    <mergeCell ref="A75:B75"/>
    <mergeCell ref="C75:C76"/>
    <mergeCell ref="D75:D76"/>
    <mergeCell ref="E75:E76"/>
    <mergeCell ref="F75:F76"/>
    <mergeCell ref="A84:G84"/>
    <mergeCell ref="A85:G85"/>
    <mergeCell ref="A86:G86"/>
    <mergeCell ref="A87:G87"/>
    <mergeCell ref="A88:G88"/>
    <mergeCell ref="G90:G91"/>
    <mergeCell ref="A95:E95"/>
    <mergeCell ref="A96:B96"/>
    <mergeCell ref="A90:B90"/>
    <mergeCell ref="C90:C91"/>
    <mergeCell ref="D90:D91"/>
    <mergeCell ref="E90:E91"/>
    <mergeCell ref="F90:F91"/>
    <mergeCell ref="A99:G99"/>
    <mergeCell ref="A100:G100"/>
    <mergeCell ref="A101:G101"/>
    <mergeCell ref="A102:G102"/>
    <mergeCell ref="A103:G103"/>
    <mergeCell ref="G105:G106"/>
    <mergeCell ref="A110:E110"/>
    <mergeCell ref="A105:B105"/>
    <mergeCell ref="C105:C106"/>
    <mergeCell ref="D105:D106"/>
    <mergeCell ref="E105:E106"/>
    <mergeCell ref="F105:F106"/>
    <mergeCell ref="A115:G115"/>
    <mergeCell ref="A116:G116"/>
    <mergeCell ref="A117:G117"/>
    <mergeCell ref="A118:G118"/>
    <mergeCell ref="A119:G119"/>
    <mergeCell ref="G121:G122"/>
    <mergeCell ref="A126:E126"/>
    <mergeCell ref="A121:B121"/>
    <mergeCell ref="C121:C122"/>
    <mergeCell ref="D121:D122"/>
    <mergeCell ref="E121:E122"/>
    <mergeCell ref="F121:F122"/>
    <mergeCell ref="A161:E161"/>
    <mergeCell ref="A150:G150"/>
    <mergeCell ref="A151:G151"/>
    <mergeCell ref="A152:G152"/>
    <mergeCell ref="A153:G153"/>
    <mergeCell ref="A154:G154"/>
    <mergeCell ref="A156:B156"/>
    <mergeCell ref="C156:C157"/>
    <mergeCell ref="D156:D157"/>
    <mergeCell ref="E156:E157"/>
    <mergeCell ref="F156:F157"/>
    <mergeCell ref="G156:G157"/>
    <mergeCell ref="A183:G183"/>
    <mergeCell ref="A184:G184"/>
    <mergeCell ref="A185:G185"/>
    <mergeCell ref="A186:G186"/>
    <mergeCell ref="A187:G187"/>
    <mergeCell ref="A189:B189"/>
    <mergeCell ref="C189:C190"/>
    <mergeCell ref="D189:D190"/>
    <mergeCell ref="E189:E190"/>
    <mergeCell ref="F189:F190"/>
    <mergeCell ref="G189:G190"/>
  </mergeCells>
  <pageMargins left="0.51181102362204722" right="0.51181102362204722" top="0.59055118110236227" bottom="0.55118110236220474" header="0.31496062992125984" footer="0.31496062992125984"/>
  <pageSetup paperSize="122"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226"/>
  <sheetViews>
    <sheetView view="pageBreakPreview" topLeftCell="A154" zoomScale="55" zoomScaleNormal="85" zoomScaleSheetLayoutView="55" workbookViewId="0">
      <selection activeCell="A155" sqref="A155:G155"/>
    </sheetView>
  </sheetViews>
  <sheetFormatPr baseColWidth="10" defaultRowHeight="14.25" x14ac:dyDescent="0.2"/>
  <cols>
    <col min="1" max="1" width="13.140625" style="6" customWidth="1"/>
    <col min="2" max="2" width="14.5703125" style="6" customWidth="1"/>
    <col min="3" max="3" width="30.7109375" style="6" customWidth="1"/>
    <col min="4" max="4" width="22.5703125" style="6" customWidth="1"/>
    <col min="5" max="5" width="52.42578125" style="6" customWidth="1"/>
    <col min="6" max="6" width="17.5703125" style="10" customWidth="1"/>
    <col min="7" max="7" width="13.5703125" style="7" customWidth="1"/>
    <col min="8" max="16384" width="11.42578125" style="6"/>
  </cols>
  <sheetData>
    <row r="1" spans="1:7" ht="18" x14ac:dyDescent="0.25">
      <c r="A1" s="397" t="s">
        <v>9</v>
      </c>
      <c r="B1" s="411"/>
      <c r="C1" s="411"/>
      <c r="D1" s="411"/>
      <c r="E1" s="411"/>
      <c r="F1" s="411"/>
      <c r="G1" s="411"/>
    </row>
    <row r="2" spans="1:7" ht="18" x14ac:dyDescent="0.25">
      <c r="A2" s="397" t="s">
        <v>23</v>
      </c>
      <c r="B2" s="397"/>
      <c r="C2" s="397"/>
      <c r="D2" s="397"/>
      <c r="E2" s="397"/>
      <c r="F2" s="397"/>
      <c r="G2" s="397"/>
    </row>
    <row r="3" spans="1:7" ht="18" x14ac:dyDescent="0.25">
      <c r="A3" s="397" t="s">
        <v>7</v>
      </c>
      <c r="B3" s="411"/>
      <c r="C3" s="411"/>
      <c r="D3" s="411"/>
      <c r="E3" s="411"/>
      <c r="F3" s="411"/>
      <c r="G3" s="411"/>
    </row>
    <row r="4" spans="1:7" ht="18" x14ac:dyDescent="0.25">
      <c r="A4" s="397" t="s">
        <v>36</v>
      </c>
      <c r="B4" s="411"/>
      <c r="C4" s="411"/>
      <c r="D4" s="411"/>
      <c r="E4" s="411"/>
      <c r="F4" s="411"/>
      <c r="G4" s="411"/>
    </row>
    <row r="5" spans="1:7" ht="18" x14ac:dyDescent="0.25">
      <c r="A5" s="398" t="s">
        <v>154</v>
      </c>
      <c r="B5" s="423"/>
      <c r="C5" s="423"/>
      <c r="D5" s="423"/>
      <c r="E5" s="423"/>
      <c r="F5" s="423"/>
      <c r="G5" s="423"/>
    </row>
    <row r="6" spans="1:7" x14ac:dyDescent="0.2">
      <c r="A6" s="22"/>
      <c r="B6" s="23"/>
      <c r="C6" s="23"/>
      <c r="D6" s="23"/>
      <c r="E6" s="23"/>
      <c r="F6" s="24"/>
      <c r="G6" s="8"/>
    </row>
    <row r="7" spans="1:7" ht="15" x14ac:dyDescent="0.2">
      <c r="A7" s="396" t="s">
        <v>0</v>
      </c>
      <c r="B7" s="396"/>
      <c r="C7" s="396" t="s">
        <v>1</v>
      </c>
      <c r="D7" s="396" t="s">
        <v>2</v>
      </c>
      <c r="E7" s="428" t="s">
        <v>3</v>
      </c>
      <c r="F7" s="432" t="s">
        <v>4</v>
      </c>
      <c r="G7" s="427" t="s">
        <v>13</v>
      </c>
    </row>
    <row r="8" spans="1:7" ht="15" x14ac:dyDescent="0.2">
      <c r="A8" s="157" t="s">
        <v>5</v>
      </c>
      <c r="B8" s="157" t="s">
        <v>6</v>
      </c>
      <c r="C8" s="396"/>
      <c r="D8" s="396"/>
      <c r="E8" s="430"/>
      <c r="F8" s="433"/>
      <c r="G8" s="427"/>
    </row>
    <row r="9" spans="1:7" x14ac:dyDescent="0.2">
      <c r="A9" s="61"/>
      <c r="B9" s="80"/>
      <c r="C9" s="50"/>
      <c r="D9" s="50"/>
      <c r="E9" s="51"/>
      <c r="F9" s="52" t="s">
        <v>38</v>
      </c>
      <c r="G9" s="53" t="s">
        <v>38</v>
      </c>
    </row>
    <row r="10" spans="1:7" ht="15" x14ac:dyDescent="0.2">
      <c r="A10" s="10"/>
      <c r="B10" s="7"/>
      <c r="C10" s="10"/>
      <c r="D10" s="7"/>
      <c r="E10" s="90" t="s">
        <v>26</v>
      </c>
      <c r="F10" s="91">
        <f>SUM(F9:F9)</f>
        <v>0</v>
      </c>
    </row>
    <row r="11" spans="1:7" x14ac:dyDescent="0.2">
      <c r="A11" s="10"/>
      <c r="B11" s="7"/>
      <c r="C11" s="10"/>
      <c r="D11" s="7"/>
      <c r="E11" s="10"/>
    </row>
    <row r="12" spans="1:7" x14ac:dyDescent="0.2">
      <c r="A12" s="10" t="s">
        <v>50</v>
      </c>
      <c r="B12" s="7"/>
      <c r="C12" s="10"/>
      <c r="D12" s="7"/>
      <c r="E12" s="10"/>
    </row>
    <row r="14" spans="1:7" ht="15" thickBot="1" x14ac:dyDescent="0.25">
      <c r="A14" s="179"/>
      <c r="B14" s="179"/>
      <c r="C14" s="179"/>
      <c r="D14" s="179"/>
      <c r="E14" s="179"/>
      <c r="F14" s="180"/>
      <c r="G14" s="181"/>
    </row>
    <row r="15" spans="1:7" ht="15" thickTop="1" x14ac:dyDescent="0.2"/>
    <row r="16" spans="1:7" ht="18" x14ac:dyDescent="0.25">
      <c r="A16" s="16"/>
      <c r="B16" s="16"/>
      <c r="C16" s="16"/>
      <c r="D16" s="16"/>
      <c r="E16" s="16"/>
      <c r="F16" s="20"/>
      <c r="G16" s="21"/>
    </row>
    <row r="17" spans="1:7" ht="18" x14ac:dyDescent="0.25">
      <c r="A17" s="397" t="s">
        <v>9</v>
      </c>
      <c r="B17" s="411"/>
      <c r="C17" s="411"/>
      <c r="D17" s="411"/>
      <c r="E17" s="411"/>
      <c r="F17" s="411"/>
      <c r="G17" s="411"/>
    </row>
    <row r="18" spans="1:7" ht="18" x14ac:dyDescent="0.25">
      <c r="A18" s="397" t="s">
        <v>23</v>
      </c>
      <c r="B18" s="397"/>
      <c r="C18" s="397"/>
      <c r="D18" s="397"/>
      <c r="E18" s="397"/>
      <c r="F18" s="397"/>
      <c r="G18" s="397"/>
    </row>
    <row r="19" spans="1:7" ht="18" x14ac:dyDescent="0.25">
      <c r="A19" s="397" t="s">
        <v>7</v>
      </c>
      <c r="B19" s="411"/>
      <c r="C19" s="411"/>
      <c r="D19" s="411"/>
      <c r="E19" s="411"/>
      <c r="F19" s="411"/>
      <c r="G19" s="411"/>
    </row>
    <row r="20" spans="1:7" ht="18" x14ac:dyDescent="0.25">
      <c r="A20" s="397" t="s">
        <v>36</v>
      </c>
      <c r="B20" s="411"/>
      <c r="C20" s="411"/>
      <c r="D20" s="411"/>
      <c r="E20" s="411"/>
      <c r="F20" s="411"/>
      <c r="G20" s="411"/>
    </row>
    <row r="21" spans="1:7" ht="18" x14ac:dyDescent="0.25">
      <c r="A21" s="398" t="s">
        <v>163</v>
      </c>
      <c r="B21" s="423"/>
      <c r="C21" s="423"/>
      <c r="D21" s="423"/>
      <c r="E21" s="423"/>
      <c r="F21" s="423"/>
      <c r="G21" s="423"/>
    </row>
    <row r="22" spans="1:7" x14ac:dyDescent="0.2">
      <c r="A22" s="22"/>
      <c r="B22" s="23"/>
      <c r="C22" s="23"/>
      <c r="D22" s="23"/>
      <c r="E22" s="23"/>
      <c r="F22" s="24"/>
      <c r="G22" s="8"/>
    </row>
    <row r="23" spans="1:7" ht="15" x14ac:dyDescent="0.2">
      <c r="A23" s="396" t="s">
        <v>0</v>
      </c>
      <c r="B23" s="396"/>
      <c r="C23" s="396" t="s">
        <v>1</v>
      </c>
      <c r="D23" s="396" t="s">
        <v>2</v>
      </c>
      <c r="E23" s="428" t="s">
        <v>3</v>
      </c>
      <c r="F23" s="432" t="s">
        <v>4</v>
      </c>
      <c r="G23" s="427" t="s">
        <v>13</v>
      </c>
    </row>
    <row r="24" spans="1:7" ht="15" x14ac:dyDescent="0.2">
      <c r="A24" s="157" t="s">
        <v>5</v>
      </c>
      <c r="B24" s="157" t="s">
        <v>6</v>
      </c>
      <c r="C24" s="396"/>
      <c r="D24" s="396"/>
      <c r="E24" s="430"/>
      <c r="F24" s="433"/>
      <c r="G24" s="427"/>
    </row>
    <row r="25" spans="1:7" x14ac:dyDescent="0.2">
      <c r="A25" s="61"/>
      <c r="B25" s="80"/>
      <c r="C25" s="50"/>
      <c r="D25" s="50"/>
      <c r="E25" s="51"/>
      <c r="F25" s="52" t="s">
        <v>38</v>
      </c>
      <c r="G25" s="53" t="s">
        <v>38</v>
      </c>
    </row>
    <row r="26" spans="1:7" ht="15" x14ac:dyDescent="0.2">
      <c r="A26" s="10"/>
      <c r="B26" s="7"/>
      <c r="C26" s="10"/>
      <c r="D26" s="7"/>
      <c r="E26" s="90" t="s">
        <v>26</v>
      </c>
      <c r="F26" s="91">
        <f>SUM(F25:F25)</f>
        <v>0</v>
      </c>
    </row>
    <row r="27" spans="1:7" x14ac:dyDescent="0.2">
      <c r="A27" s="10"/>
      <c r="B27" s="7"/>
      <c r="C27" s="10"/>
      <c r="D27" s="7"/>
      <c r="E27" s="10"/>
    </row>
    <row r="28" spans="1:7" x14ac:dyDescent="0.2">
      <c r="A28" s="10" t="s">
        <v>50</v>
      </c>
      <c r="B28" s="7"/>
      <c r="C28" s="10"/>
      <c r="D28" s="7"/>
      <c r="E28" s="10"/>
    </row>
    <row r="29" spans="1:7" x14ac:dyDescent="0.2">
      <c r="A29" s="10"/>
      <c r="B29" s="7"/>
      <c r="C29" s="10"/>
      <c r="D29" s="7"/>
      <c r="E29" s="10"/>
    </row>
    <row r="30" spans="1:7" ht="18.75" thickBot="1" x14ac:dyDescent="0.3">
      <c r="A30" s="188"/>
      <c r="B30" s="188"/>
      <c r="C30" s="188"/>
      <c r="D30" s="188"/>
      <c r="E30" s="188"/>
      <c r="F30" s="189"/>
      <c r="G30" s="190"/>
    </row>
    <row r="31" spans="1:7" ht="18.75" thickTop="1" x14ac:dyDescent="0.25">
      <c r="A31" s="191"/>
      <c r="B31" s="191"/>
      <c r="C31" s="191"/>
      <c r="D31" s="191"/>
      <c r="E31" s="191"/>
      <c r="F31" s="192"/>
      <c r="G31" s="193"/>
    </row>
    <row r="32" spans="1:7" ht="18" x14ac:dyDescent="0.25">
      <c r="A32" s="191"/>
      <c r="B32" s="191"/>
      <c r="C32" s="191"/>
      <c r="D32" s="191"/>
      <c r="E32" s="191"/>
      <c r="F32" s="192"/>
      <c r="G32" s="193"/>
    </row>
    <row r="33" spans="1:8" ht="18" x14ac:dyDescent="0.25">
      <c r="A33" s="397" t="s">
        <v>9</v>
      </c>
      <c r="B33" s="411"/>
      <c r="C33" s="411"/>
      <c r="D33" s="411"/>
      <c r="E33" s="411"/>
      <c r="F33" s="411"/>
      <c r="G33" s="411"/>
    </row>
    <row r="34" spans="1:8" ht="18" x14ac:dyDescent="0.25">
      <c r="A34" s="397" t="s">
        <v>23</v>
      </c>
      <c r="B34" s="397"/>
      <c r="C34" s="397"/>
      <c r="D34" s="397"/>
      <c r="E34" s="397"/>
      <c r="F34" s="397"/>
      <c r="G34" s="397"/>
    </row>
    <row r="35" spans="1:8" ht="18" x14ac:dyDescent="0.25">
      <c r="A35" s="397" t="s">
        <v>7</v>
      </c>
      <c r="B35" s="411"/>
      <c r="C35" s="411"/>
      <c r="D35" s="411"/>
      <c r="E35" s="411"/>
      <c r="F35" s="411"/>
      <c r="G35" s="411"/>
    </row>
    <row r="36" spans="1:8" ht="18" x14ac:dyDescent="0.25">
      <c r="A36" s="397" t="s">
        <v>36</v>
      </c>
      <c r="B36" s="411"/>
      <c r="C36" s="411"/>
      <c r="D36" s="411"/>
      <c r="E36" s="411"/>
      <c r="F36" s="411"/>
      <c r="G36" s="411"/>
    </row>
    <row r="37" spans="1:8" ht="18" x14ac:dyDescent="0.25">
      <c r="A37" s="398" t="s">
        <v>68</v>
      </c>
      <c r="B37" s="423"/>
      <c r="C37" s="423"/>
      <c r="D37" s="423"/>
      <c r="E37" s="423"/>
      <c r="F37" s="423"/>
      <c r="G37" s="423"/>
    </row>
    <row r="38" spans="1:8" x14ac:dyDescent="0.2">
      <c r="A38" s="22"/>
      <c r="B38" s="23"/>
      <c r="C38" s="23"/>
      <c r="D38" s="23"/>
      <c r="E38" s="23"/>
      <c r="F38" s="24"/>
      <c r="G38" s="8"/>
    </row>
    <row r="39" spans="1:8" ht="15" x14ac:dyDescent="0.2">
      <c r="A39" s="396" t="s">
        <v>0</v>
      </c>
      <c r="B39" s="396"/>
      <c r="C39" s="396" t="s">
        <v>1</v>
      </c>
      <c r="D39" s="396" t="s">
        <v>2</v>
      </c>
      <c r="E39" s="428" t="s">
        <v>3</v>
      </c>
      <c r="F39" s="432" t="s">
        <v>4</v>
      </c>
      <c r="G39" s="427" t="s">
        <v>13</v>
      </c>
    </row>
    <row r="40" spans="1:8" ht="15" x14ac:dyDescent="0.2">
      <c r="A40" s="147" t="s">
        <v>5</v>
      </c>
      <c r="B40" s="147" t="s">
        <v>6</v>
      </c>
      <c r="C40" s="396"/>
      <c r="D40" s="396"/>
      <c r="E40" s="430"/>
      <c r="F40" s="433"/>
      <c r="G40" s="427"/>
    </row>
    <row r="41" spans="1:8" ht="20.25" customHeight="1" x14ac:dyDescent="0.2">
      <c r="A41" s="61"/>
      <c r="B41" s="80"/>
      <c r="C41" s="50"/>
      <c r="D41" s="50"/>
      <c r="E41" s="51"/>
      <c r="F41" s="52" t="s">
        <v>38</v>
      </c>
      <c r="G41" s="53" t="s">
        <v>38</v>
      </c>
      <c r="H41" s="9"/>
    </row>
    <row r="42" spans="1:8" ht="20.25" customHeight="1" x14ac:dyDescent="0.2">
      <c r="A42" s="10"/>
      <c r="B42" s="7"/>
      <c r="C42" s="10"/>
      <c r="D42" s="7"/>
      <c r="E42" s="90" t="s">
        <v>26</v>
      </c>
      <c r="F42" s="91">
        <f>SUM(F41:F41)</f>
        <v>0</v>
      </c>
    </row>
    <row r="43" spans="1:8" x14ac:dyDescent="0.2">
      <c r="A43" s="10"/>
      <c r="B43" s="7"/>
      <c r="C43" s="10"/>
      <c r="D43" s="7"/>
      <c r="E43" s="10"/>
    </row>
    <row r="44" spans="1:8" x14ac:dyDescent="0.2">
      <c r="A44" s="10" t="s">
        <v>50</v>
      </c>
      <c r="B44" s="7"/>
      <c r="C44" s="10"/>
      <c r="D44" s="7"/>
      <c r="E44" s="10"/>
    </row>
    <row r="45" spans="1:8" s="4" customFormat="1" x14ac:dyDescent="0.2">
      <c r="A45" s="6"/>
      <c r="B45" s="25"/>
      <c r="C45" s="26"/>
      <c r="D45" s="26"/>
      <c r="E45" s="148"/>
      <c r="F45" s="10"/>
      <c r="G45" s="7"/>
    </row>
    <row r="46" spans="1:8" s="4" customFormat="1" ht="15" thickBot="1" x14ac:dyDescent="0.25">
      <c r="A46" s="179"/>
      <c r="B46" s="219"/>
      <c r="C46" s="199"/>
      <c r="D46" s="199"/>
      <c r="E46" s="194"/>
      <c r="F46" s="180"/>
      <c r="G46" s="181"/>
    </row>
    <row r="47" spans="1:8" hidden="1" x14ac:dyDescent="0.2">
      <c r="B47" s="25"/>
      <c r="C47" s="26"/>
      <c r="D47" s="26"/>
      <c r="E47" s="148"/>
    </row>
    <row r="48" spans="1:8" ht="15.75" hidden="1" x14ac:dyDescent="0.25">
      <c r="A48" s="405" t="s">
        <v>12</v>
      </c>
      <c r="B48" s="405"/>
      <c r="C48" s="38"/>
      <c r="D48" s="64"/>
      <c r="E48" s="39"/>
    </row>
    <row r="49" spans="1:5" ht="15.75" hidden="1" x14ac:dyDescent="0.25">
      <c r="A49" s="32"/>
      <c r="B49" s="32"/>
      <c r="C49" s="405" t="s">
        <v>37</v>
      </c>
      <c r="D49" s="405"/>
      <c r="E49" s="405"/>
    </row>
    <row r="50" spans="1:5" ht="15" hidden="1" x14ac:dyDescent="0.2">
      <c r="A50" s="32"/>
      <c r="B50" s="32"/>
      <c r="C50" s="408" t="s">
        <v>33</v>
      </c>
      <c r="D50" s="408"/>
      <c r="E50" s="32"/>
    </row>
    <row r="51" spans="1:5" ht="15" hidden="1" x14ac:dyDescent="0.2">
      <c r="A51" s="32"/>
      <c r="B51" s="32"/>
      <c r="C51" s="149"/>
      <c r="D51" s="149"/>
      <c r="E51" s="32"/>
    </row>
    <row r="52" spans="1:5" ht="15" hidden="1" x14ac:dyDescent="0.2">
      <c r="A52" s="32"/>
      <c r="B52" s="32"/>
      <c r="C52" s="149"/>
      <c r="D52" s="149"/>
      <c r="E52" s="32"/>
    </row>
    <row r="53" spans="1:5" ht="15" hidden="1" x14ac:dyDescent="0.2">
      <c r="A53" s="32"/>
      <c r="B53" s="32"/>
      <c r="C53" s="149"/>
      <c r="D53" s="149"/>
      <c r="E53" s="32"/>
    </row>
    <row r="54" spans="1:5" ht="15" hidden="1" x14ac:dyDescent="0.2">
      <c r="A54" s="32"/>
      <c r="B54" s="32"/>
      <c r="C54" s="149"/>
      <c r="D54" s="149"/>
      <c r="E54" s="32"/>
    </row>
    <row r="55" spans="1:5" ht="15.75" hidden="1" x14ac:dyDescent="0.25">
      <c r="A55" s="405" t="s">
        <v>11</v>
      </c>
      <c r="B55" s="405"/>
      <c r="C55" s="33"/>
      <c r="D55" s="32"/>
      <c r="E55" s="32"/>
    </row>
    <row r="56" spans="1:5" ht="15.75" hidden="1" x14ac:dyDescent="0.2">
      <c r="A56" s="32"/>
      <c r="B56" s="32"/>
      <c r="C56" s="441" t="s">
        <v>29</v>
      </c>
      <c r="D56" s="441"/>
      <c r="E56" s="149"/>
    </row>
    <row r="57" spans="1:5" ht="15" hidden="1" x14ac:dyDescent="0.2">
      <c r="A57" s="32"/>
      <c r="B57" s="32"/>
      <c r="C57" s="408" t="s">
        <v>30</v>
      </c>
      <c r="D57" s="408"/>
      <c r="E57" s="408"/>
    </row>
    <row r="58" spans="1:5" ht="15" hidden="1" x14ac:dyDescent="0.2">
      <c r="A58" s="37"/>
      <c r="B58" s="37"/>
      <c r="C58" s="37"/>
      <c r="D58" s="37"/>
      <c r="E58" s="37"/>
    </row>
    <row r="59" spans="1:5" ht="15" hidden="1" x14ac:dyDescent="0.2">
      <c r="A59" s="37"/>
      <c r="B59" s="37"/>
      <c r="C59" s="37"/>
      <c r="D59" s="37"/>
      <c r="E59" s="37"/>
    </row>
    <row r="60" spans="1:5" ht="15" hidden="1" x14ac:dyDescent="0.2">
      <c r="A60" s="37"/>
      <c r="B60" s="37"/>
      <c r="C60" s="37"/>
      <c r="D60" s="37"/>
      <c r="E60" s="37"/>
    </row>
    <row r="61" spans="1:5" ht="15" hidden="1" x14ac:dyDescent="0.2">
      <c r="A61" s="37"/>
      <c r="B61" s="37"/>
      <c r="C61" s="37"/>
      <c r="D61" s="37"/>
      <c r="E61" s="37"/>
    </row>
    <row r="62" spans="1:5" ht="15" hidden="1" x14ac:dyDescent="0.2">
      <c r="A62" s="37"/>
      <c r="B62" s="37"/>
      <c r="C62" s="37"/>
      <c r="D62" s="37"/>
      <c r="E62" s="37"/>
    </row>
    <row r="63" spans="1:5" ht="15.75" hidden="1" x14ac:dyDescent="0.25">
      <c r="A63" s="406" t="s">
        <v>10</v>
      </c>
      <c r="B63" s="406"/>
      <c r="C63" s="63"/>
      <c r="D63" s="57"/>
      <c r="E63" s="57"/>
    </row>
    <row r="64" spans="1:5" ht="15.75" hidden="1" x14ac:dyDescent="0.25">
      <c r="A64" s="406"/>
      <c r="B64" s="406"/>
      <c r="C64" s="407" t="s">
        <v>25</v>
      </c>
      <c r="D64" s="407"/>
      <c r="E64" s="407"/>
    </row>
    <row r="65" spans="1:7" ht="15" hidden="1" x14ac:dyDescent="0.2">
      <c r="A65" s="36"/>
      <c r="B65" s="36"/>
      <c r="C65" s="47" t="s">
        <v>15</v>
      </c>
      <c r="D65" s="34"/>
      <c r="E65" s="35"/>
    </row>
    <row r="66" spans="1:7" hidden="1" x14ac:dyDescent="0.2"/>
    <row r="67" spans="1:7" ht="15" thickTop="1" x14ac:dyDescent="0.2"/>
    <row r="69" spans="1:7" ht="18" x14ac:dyDescent="0.25">
      <c r="A69" s="397" t="s">
        <v>9</v>
      </c>
      <c r="B69" s="411"/>
      <c r="C69" s="411"/>
      <c r="D69" s="411"/>
      <c r="E69" s="411"/>
      <c r="F69" s="411"/>
      <c r="G69" s="411"/>
    </row>
    <row r="70" spans="1:7" ht="18" x14ac:dyDescent="0.25">
      <c r="A70" s="397" t="s">
        <v>23</v>
      </c>
      <c r="B70" s="397"/>
      <c r="C70" s="397"/>
      <c r="D70" s="397"/>
      <c r="E70" s="397"/>
      <c r="F70" s="397"/>
      <c r="G70" s="397"/>
    </row>
    <row r="71" spans="1:7" ht="18" x14ac:dyDescent="0.25">
      <c r="A71" s="397" t="s">
        <v>7</v>
      </c>
      <c r="B71" s="411"/>
      <c r="C71" s="411"/>
      <c r="D71" s="411"/>
      <c r="E71" s="411"/>
      <c r="F71" s="411"/>
      <c r="G71" s="411"/>
    </row>
    <row r="72" spans="1:7" ht="18" x14ac:dyDescent="0.25">
      <c r="A72" s="397" t="s">
        <v>36</v>
      </c>
      <c r="B72" s="411"/>
      <c r="C72" s="411"/>
      <c r="D72" s="411"/>
      <c r="E72" s="411"/>
      <c r="F72" s="411"/>
      <c r="G72" s="411"/>
    </row>
    <row r="73" spans="1:7" ht="18" x14ac:dyDescent="0.25">
      <c r="A73" s="398" t="s">
        <v>247</v>
      </c>
      <c r="B73" s="423"/>
      <c r="C73" s="423"/>
      <c r="D73" s="423"/>
      <c r="E73" s="423"/>
      <c r="F73" s="423"/>
      <c r="G73" s="423"/>
    </row>
    <row r="74" spans="1:7" x14ac:dyDescent="0.2">
      <c r="A74" s="22"/>
      <c r="B74" s="23"/>
      <c r="C74" s="23"/>
      <c r="D74" s="23"/>
      <c r="E74" s="23"/>
      <c r="F74" s="24"/>
      <c r="G74" s="8"/>
    </row>
    <row r="75" spans="1:7" ht="15" x14ac:dyDescent="0.2">
      <c r="A75" s="396" t="s">
        <v>0</v>
      </c>
      <c r="B75" s="396"/>
      <c r="C75" s="396" t="s">
        <v>1</v>
      </c>
      <c r="D75" s="396" t="s">
        <v>2</v>
      </c>
      <c r="E75" s="428" t="s">
        <v>3</v>
      </c>
      <c r="F75" s="432" t="s">
        <v>4</v>
      </c>
      <c r="G75" s="427" t="s">
        <v>13</v>
      </c>
    </row>
    <row r="76" spans="1:7" ht="15" x14ac:dyDescent="0.2">
      <c r="A76" s="163" t="s">
        <v>5</v>
      </c>
      <c r="B76" s="163" t="s">
        <v>6</v>
      </c>
      <c r="C76" s="396"/>
      <c r="D76" s="396"/>
      <c r="E76" s="430"/>
      <c r="F76" s="433"/>
      <c r="G76" s="427"/>
    </row>
    <row r="77" spans="1:7" x14ac:dyDescent="0.2">
      <c r="A77" s="61"/>
      <c r="B77" s="80"/>
      <c r="C77" s="50"/>
      <c r="D77" s="50"/>
      <c r="E77" s="51"/>
      <c r="F77" s="52" t="s">
        <v>38</v>
      </c>
      <c r="G77" s="53" t="s">
        <v>38</v>
      </c>
    </row>
    <row r="78" spans="1:7" ht="15" x14ac:dyDescent="0.2">
      <c r="A78" s="10"/>
      <c r="B78" s="7"/>
      <c r="C78" s="10"/>
      <c r="D78" s="7"/>
      <c r="E78" s="90" t="s">
        <v>26</v>
      </c>
      <c r="F78" s="91">
        <f>SUM(F77:F77)</f>
        <v>0</v>
      </c>
    </row>
    <row r="79" spans="1:7" x14ac:dyDescent="0.2">
      <c r="A79" s="10"/>
      <c r="B79" s="7"/>
      <c r="C79" s="10"/>
      <c r="D79" s="7"/>
      <c r="E79" s="10"/>
    </row>
    <row r="80" spans="1:7" x14ac:dyDescent="0.2">
      <c r="A80" s="10" t="s">
        <v>50</v>
      </c>
      <c r="B80" s="7"/>
      <c r="C80" s="10"/>
      <c r="D80" s="7"/>
      <c r="E80" s="10"/>
    </row>
    <row r="81" spans="1:7" x14ac:dyDescent="0.2">
      <c r="B81" s="25"/>
      <c r="C81" s="26"/>
      <c r="D81" s="26"/>
      <c r="E81" s="161"/>
    </row>
    <row r="82" spans="1:7" ht="15" thickBot="1" x14ac:dyDescent="0.25">
      <c r="A82" s="179"/>
      <c r="B82" s="179"/>
      <c r="C82" s="179"/>
      <c r="D82" s="179"/>
      <c r="E82" s="179"/>
      <c r="F82" s="180"/>
      <c r="G82" s="181"/>
    </row>
    <row r="83" spans="1:7" ht="15" thickTop="1" x14ac:dyDescent="0.2"/>
    <row r="85" spans="1:7" ht="18" x14ac:dyDescent="0.25">
      <c r="A85" s="397" t="s">
        <v>9</v>
      </c>
      <c r="B85" s="411"/>
      <c r="C85" s="411"/>
      <c r="D85" s="411"/>
      <c r="E85" s="411"/>
      <c r="F85" s="411"/>
      <c r="G85" s="411"/>
    </row>
    <row r="86" spans="1:7" ht="18" x14ac:dyDescent="0.25">
      <c r="A86" s="397" t="s">
        <v>23</v>
      </c>
      <c r="B86" s="397"/>
      <c r="C86" s="397"/>
      <c r="D86" s="397"/>
      <c r="E86" s="397"/>
      <c r="F86" s="397"/>
      <c r="G86" s="397"/>
    </row>
    <row r="87" spans="1:7" ht="18" x14ac:dyDescent="0.25">
      <c r="A87" s="397" t="s">
        <v>7</v>
      </c>
      <c r="B87" s="411"/>
      <c r="C87" s="411"/>
      <c r="D87" s="411"/>
      <c r="E87" s="411"/>
      <c r="F87" s="411"/>
      <c r="G87" s="411"/>
    </row>
    <row r="88" spans="1:7" ht="18" x14ac:dyDescent="0.25">
      <c r="A88" s="397" t="s">
        <v>36</v>
      </c>
      <c r="B88" s="411"/>
      <c r="C88" s="411"/>
      <c r="D88" s="411"/>
      <c r="E88" s="411"/>
      <c r="F88" s="411"/>
      <c r="G88" s="411"/>
    </row>
    <row r="89" spans="1:7" ht="18" x14ac:dyDescent="0.25">
      <c r="A89" s="398" t="s">
        <v>309</v>
      </c>
      <c r="B89" s="423"/>
      <c r="C89" s="423"/>
      <c r="D89" s="423"/>
      <c r="E89" s="423"/>
      <c r="F89" s="423"/>
      <c r="G89" s="423"/>
    </row>
    <row r="90" spans="1:7" x14ac:dyDescent="0.2">
      <c r="A90" s="22"/>
      <c r="B90" s="23"/>
      <c r="C90" s="23"/>
      <c r="D90" s="23"/>
      <c r="E90" s="23"/>
      <c r="F90" s="24"/>
      <c r="G90" s="8"/>
    </row>
    <row r="91" spans="1:7" ht="15" x14ac:dyDescent="0.2">
      <c r="A91" s="396" t="s">
        <v>0</v>
      </c>
      <c r="B91" s="396"/>
      <c r="C91" s="396" t="s">
        <v>1</v>
      </c>
      <c r="D91" s="396" t="s">
        <v>2</v>
      </c>
      <c r="E91" s="428" t="s">
        <v>3</v>
      </c>
      <c r="F91" s="432" t="s">
        <v>4</v>
      </c>
      <c r="G91" s="427" t="s">
        <v>13</v>
      </c>
    </row>
    <row r="92" spans="1:7" ht="15" x14ac:dyDescent="0.2">
      <c r="A92" s="230" t="s">
        <v>5</v>
      </c>
      <c r="B92" s="230" t="s">
        <v>6</v>
      </c>
      <c r="C92" s="396"/>
      <c r="D92" s="396"/>
      <c r="E92" s="430"/>
      <c r="F92" s="433"/>
      <c r="G92" s="427"/>
    </row>
    <row r="93" spans="1:7" x14ac:dyDescent="0.2">
      <c r="A93" s="61"/>
      <c r="B93" s="80"/>
      <c r="C93" s="50"/>
      <c r="D93" s="50"/>
      <c r="E93" s="51"/>
      <c r="F93" s="52" t="s">
        <v>38</v>
      </c>
      <c r="G93" s="53" t="s">
        <v>38</v>
      </c>
    </row>
    <row r="94" spans="1:7" ht="15" x14ac:dyDescent="0.2">
      <c r="A94" s="10"/>
      <c r="B94" s="7"/>
      <c r="C94" s="10"/>
      <c r="D94" s="7"/>
      <c r="E94" s="90" t="s">
        <v>26</v>
      </c>
      <c r="F94" s="91">
        <f>SUM(F93:F93)</f>
        <v>0</v>
      </c>
    </row>
    <row r="95" spans="1:7" x14ac:dyDescent="0.2">
      <c r="A95" s="10"/>
      <c r="B95" s="7"/>
      <c r="C95" s="10"/>
      <c r="D95" s="7"/>
      <c r="E95" s="10"/>
    </row>
    <row r="96" spans="1:7" x14ac:dyDescent="0.2">
      <c r="A96" s="10" t="s">
        <v>50</v>
      </c>
      <c r="B96" s="7"/>
      <c r="C96" s="10"/>
      <c r="D96" s="7"/>
      <c r="E96" s="10"/>
    </row>
    <row r="107" spans="1:7" ht="18" x14ac:dyDescent="0.25">
      <c r="A107" s="391" t="s">
        <v>9</v>
      </c>
      <c r="B107" s="411"/>
      <c r="C107" s="411"/>
      <c r="D107" s="411"/>
      <c r="E107" s="411"/>
      <c r="F107" s="411"/>
      <c r="G107" s="411"/>
    </row>
    <row r="108" spans="1:7" ht="18" x14ac:dyDescent="0.25">
      <c r="A108" s="391" t="s">
        <v>23</v>
      </c>
      <c r="B108" s="391"/>
      <c r="C108" s="391"/>
      <c r="D108" s="391"/>
      <c r="E108" s="391"/>
      <c r="F108" s="391"/>
      <c r="G108" s="391"/>
    </row>
    <row r="109" spans="1:7" ht="18" x14ac:dyDescent="0.25">
      <c r="A109" s="391" t="s">
        <v>7</v>
      </c>
      <c r="B109" s="411"/>
      <c r="C109" s="411"/>
      <c r="D109" s="411"/>
      <c r="E109" s="411"/>
      <c r="F109" s="411"/>
      <c r="G109" s="411"/>
    </row>
    <row r="110" spans="1:7" ht="18" x14ac:dyDescent="0.25">
      <c r="A110" s="391" t="s">
        <v>36</v>
      </c>
      <c r="B110" s="411"/>
      <c r="C110" s="411"/>
      <c r="D110" s="411"/>
      <c r="E110" s="411"/>
      <c r="F110" s="411"/>
      <c r="G110" s="411"/>
    </row>
    <row r="111" spans="1:7" ht="18" x14ac:dyDescent="0.25">
      <c r="A111" s="392" t="s">
        <v>340</v>
      </c>
      <c r="B111" s="423"/>
      <c r="C111" s="423"/>
      <c r="D111" s="423"/>
      <c r="E111" s="423"/>
      <c r="F111" s="423"/>
      <c r="G111" s="423"/>
    </row>
    <row r="112" spans="1:7" x14ac:dyDescent="0.2">
      <c r="A112" s="258"/>
      <c r="B112" s="23"/>
      <c r="C112" s="23"/>
      <c r="D112" s="23"/>
      <c r="E112" s="23"/>
      <c r="F112" s="24"/>
      <c r="G112" s="8"/>
    </row>
    <row r="113" spans="1:7" ht="15" x14ac:dyDescent="0.2">
      <c r="A113" s="393" t="s">
        <v>0</v>
      </c>
      <c r="B113" s="393"/>
      <c r="C113" s="393" t="s">
        <v>1</v>
      </c>
      <c r="D113" s="393" t="s">
        <v>2</v>
      </c>
      <c r="E113" s="412" t="s">
        <v>3</v>
      </c>
      <c r="F113" s="416" t="s">
        <v>4</v>
      </c>
      <c r="G113" s="418" t="s">
        <v>13</v>
      </c>
    </row>
    <row r="114" spans="1:7" ht="15" x14ac:dyDescent="0.2">
      <c r="A114" s="292" t="s">
        <v>5</v>
      </c>
      <c r="B114" s="292" t="s">
        <v>6</v>
      </c>
      <c r="C114" s="393"/>
      <c r="D114" s="393"/>
      <c r="E114" s="414"/>
      <c r="F114" s="417"/>
      <c r="G114" s="418"/>
    </row>
    <row r="115" spans="1:7" x14ac:dyDescent="0.2">
      <c r="A115" s="65"/>
      <c r="B115" s="266"/>
      <c r="C115" s="263"/>
      <c r="D115" s="263"/>
      <c r="E115" s="235"/>
      <c r="F115" s="267" t="s">
        <v>38</v>
      </c>
      <c r="G115" s="53" t="s">
        <v>38</v>
      </c>
    </row>
    <row r="116" spans="1:7" ht="15" x14ac:dyDescent="0.2">
      <c r="A116" s="10"/>
      <c r="B116" s="7"/>
      <c r="C116" s="10"/>
      <c r="D116" s="7"/>
      <c r="E116" s="90" t="s">
        <v>26</v>
      </c>
      <c r="F116" s="91">
        <f>SUM(F115:F115)</f>
        <v>0</v>
      </c>
    </row>
    <row r="117" spans="1:7" x14ac:dyDescent="0.2">
      <c r="A117" s="10"/>
      <c r="B117" s="7"/>
      <c r="C117" s="10"/>
      <c r="D117" s="7"/>
      <c r="E117" s="10"/>
    </row>
    <row r="118" spans="1:7" x14ac:dyDescent="0.2">
      <c r="A118" s="10" t="s">
        <v>50</v>
      </c>
      <c r="B118" s="7"/>
      <c r="C118" s="10"/>
      <c r="D118" s="7"/>
      <c r="E118" s="10"/>
    </row>
    <row r="120" spans="1:7" ht="15" thickBot="1" x14ac:dyDescent="0.25">
      <c r="A120" s="179"/>
      <c r="B120" s="179"/>
      <c r="C120" s="179"/>
      <c r="D120" s="179"/>
      <c r="E120" s="179"/>
      <c r="F120" s="180"/>
      <c r="G120" s="181"/>
    </row>
    <row r="121" spans="1:7" ht="15" thickTop="1" x14ac:dyDescent="0.2"/>
    <row r="123" spans="1:7" ht="18" x14ac:dyDescent="0.25">
      <c r="A123" s="391" t="s">
        <v>9</v>
      </c>
      <c r="B123" s="411"/>
      <c r="C123" s="411"/>
      <c r="D123" s="411"/>
      <c r="E123" s="411"/>
      <c r="F123" s="411"/>
      <c r="G123" s="411"/>
    </row>
    <row r="124" spans="1:7" ht="18" x14ac:dyDescent="0.25">
      <c r="A124" s="391" t="s">
        <v>23</v>
      </c>
      <c r="B124" s="391"/>
      <c r="C124" s="391"/>
      <c r="D124" s="391"/>
      <c r="E124" s="391"/>
      <c r="F124" s="391"/>
      <c r="G124" s="391"/>
    </row>
    <row r="125" spans="1:7" ht="18" x14ac:dyDescent="0.25">
      <c r="A125" s="391" t="s">
        <v>7</v>
      </c>
      <c r="B125" s="411"/>
      <c r="C125" s="411"/>
      <c r="D125" s="411"/>
      <c r="E125" s="411"/>
      <c r="F125" s="411"/>
      <c r="G125" s="411"/>
    </row>
    <row r="126" spans="1:7" ht="18" x14ac:dyDescent="0.25">
      <c r="A126" s="391" t="s">
        <v>36</v>
      </c>
      <c r="B126" s="411"/>
      <c r="C126" s="411"/>
      <c r="D126" s="411"/>
      <c r="E126" s="411"/>
      <c r="F126" s="411"/>
      <c r="G126" s="411"/>
    </row>
    <row r="127" spans="1:7" ht="18" x14ac:dyDescent="0.25">
      <c r="A127" s="392" t="s">
        <v>386</v>
      </c>
      <c r="B127" s="423"/>
      <c r="C127" s="423"/>
      <c r="D127" s="423"/>
      <c r="E127" s="423"/>
      <c r="F127" s="423"/>
      <c r="G127" s="423"/>
    </row>
    <row r="128" spans="1:7" x14ac:dyDescent="0.2">
      <c r="A128" s="258"/>
      <c r="B128" s="23"/>
      <c r="C128" s="23"/>
      <c r="D128" s="23"/>
      <c r="E128" s="23"/>
      <c r="F128" s="24"/>
      <c r="G128" s="8"/>
    </row>
    <row r="129" spans="1:7" ht="15" x14ac:dyDescent="0.2">
      <c r="A129" s="393" t="s">
        <v>0</v>
      </c>
      <c r="B129" s="393"/>
      <c r="C129" s="393" t="s">
        <v>1</v>
      </c>
      <c r="D129" s="393" t="s">
        <v>2</v>
      </c>
      <c r="E129" s="412" t="s">
        <v>3</v>
      </c>
      <c r="F129" s="416" t="s">
        <v>4</v>
      </c>
      <c r="G129" s="418" t="s">
        <v>13</v>
      </c>
    </row>
    <row r="130" spans="1:7" ht="15" x14ac:dyDescent="0.2">
      <c r="A130" s="293" t="s">
        <v>5</v>
      </c>
      <c r="B130" s="293" t="s">
        <v>6</v>
      </c>
      <c r="C130" s="393"/>
      <c r="D130" s="393"/>
      <c r="E130" s="414"/>
      <c r="F130" s="417"/>
      <c r="G130" s="418"/>
    </row>
    <row r="131" spans="1:7" x14ac:dyDescent="0.2">
      <c r="A131" s="65"/>
      <c r="B131" s="266"/>
      <c r="C131" s="263"/>
      <c r="D131" s="263"/>
      <c r="E131" s="235"/>
      <c r="F131" s="267" t="s">
        <v>38</v>
      </c>
      <c r="G131" s="53" t="s">
        <v>38</v>
      </c>
    </row>
    <row r="132" spans="1:7" ht="15" x14ac:dyDescent="0.2">
      <c r="A132" s="10"/>
      <c r="B132" s="7"/>
      <c r="C132" s="10"/>
      <c r="D132" s="7"/>
      <c r="E132" s="90" t="s">
        <v>26</v>
      </c>
      <c r="F132" s="91">
        <f>SUM(F131:F131)</f>
        <v>0</v>
      </c>
    </row>
    <row r="133" spans="1:7" x14ac:dyDescent="0.2">
      <c r="A133" s="10"/>
      <c r="B133" s="7"/>
      <c r="C133" s="10"/>
      <c r="D133" s="7"/>
      <c r="E133" s="10"/>
    </row>
    <row r="134" spans="1:7" x14ac:dyDescent="0.2">
      <c r="A134" s="10" t="s">
        <v>50</v>
      </c>
      <c r="B134" s="7"/>
      <c r="C134" s="10"/>
      <c r="D134" s="7"/>
      <c r="E134" s="10"/>
    </row>
    <row r="136" spans="1:7" ht="15" thickBot="1" x14ac:dyDescent="0.25">
      <c r="A136" s="179"/>
      <c r="B136" s="179"/>
      <c r="C136" s="179"/>
      <c r="D136" s="179"/>
      <c r="E136" s="179"/>
      <c r="F136" s="180"/>
      <c r="G136" s="181"/>
    </row>
    <row r="137" spans="1:7" ht="15" thickTop="1" x14ac:dyDescent="0.2"/>
    <row r="139" spans="1:7" ht="18" x14ac:dyDescent="0.25">
      <c r="A139" s="391" t="s">
        <v>9</v>
      </c>
      <c r="B139" s="411"/>
      <c r="C139" s="411"/>
      <c r="D139" s="411"/>
      <c r="E139" s="411"/>
      <c r="F139" s="411"/>
      <c r="G139" s="411"/>
    </row>
    <row r="140" spans="1:7" ht="18" x14ac:dyDescent="0.25">
      <c r="A140" s="391" t="s">
        <v>23</v>
      </c>
      <c r="B140" s="391"/>
      <c r="C140" s="391"/>
      <c r="D140" s="391"/>
      <c r="E140" s="391"/>
      <c r="F140" s="391"/>
      <c r="G140" s="391"/>
    </row>
    <row r="141" spans="1:7" ht="18" x14ac:dyDescent="0.25">
      <c r="A141" s="391" t="s">
        <v>7</v>
      </c>
      <c r="B141" s="411"/>
      <c r="C141" s="411"/>
      <c r="D141" s="411"/>
      <c r="E141" s="411"/>
      <c r="F141" s="411"/>
      <c r="G141" s="411"/>
    </row>
    <row r="142" spans="1:7" ht="18" x14ac:dyDescent="0.25">
      <c r="A142" s="391" t="s">
        <v>36</v>
      </c>
      <c r="B142" s="411"/>
      <c r="C142" s="411"/>
      <c r="D142" s="411"/>
      <c r="E142" s="411"/>
      <c r="F142" s="411"/>
      <c r="G142" s="411"/>
    </row>
    <row r="143" spans="1:7" ht="18" x14ac:dyDescent="0.25">
      <c r="A143" s="392" t="s">
        <v>411</v>
      </c>
      <c r="B143" s="423"/>
      <c r="C143" s="423"/>
      <c r="D143" s="423"/>
      <c r="E143" s="423"/>
      <c r="F143" s="423"/>
      <c r="G143" s="423"/>
    </row>
    <row r="144" spans="1:7" x14ac:dyDescent="0.2">
      <c r="A144" s="258"/>
      <c r="B144" s="23"/>
      <c r="C144" s="23"/>
      <c r="D144" s="23"/>
      <c r="E144" s="23"/>
      <c r="F144" s="24"/>
      <c r="G144" s="8"/>
    </row>
    <row r="145" spans="1:7" ht="15" x14ac:dyDescent="0.2">
      <c r="A145" s="393" t="s">
        <v>0</v>
      </c>
      <c r="B145" s="393"/>
      <c r="C145" s="393" t="s">
        <v>1</v>
      </c>
      <c r="D145" s="393" t="s">
        <v>2</v>
      </c>
      <c r="E145" s="412" t="s">
        <v>3</v>
      </c>
      <c r="F145" s="416" t="s">
        <v>4</v>
      </c>
      <c r="G145" s="418" t="s">
        <v>13</v>
      </c>
    </row>
    <row r="146" spans="1:7" ht="15" x14ac:dyDescent="0.2">
      <c r="A146" s="299" t="s">
        <v>5</v>
      </c>
      <c r="B146" s="299" t="s">
        <v>6</v>
      </c>
      <c r="C146" s="393"/>
      <c r="D146" s="393"/>
      <c r="E146" s="414"/>
      <c r="F146" s="417"/>
      <c r="G146" s="418"/>
    </row>
    <row r="147" spans="1:7" x14ac:dyDescent="0.2">
      <c r="A147" s="65"/>
      <c r="B147" s="266"/>
      <c r="C147" s="263"/>
      <c r="D147" s="263"/>
      <c r="E147" s="235"/>
      <c r="F147" s="267" t="s">
        <v>38</v>
      </c>
      <c r="G147" s="53" t="s">
        <v>38</v>
      </c>
    </row>
    <row r="148" spans="1:7" ht="15" x14ac:dyDescent="0.2">
      <c r="A148" s="10"/>
      <c r="B148" s="7"/>
      <c r="C148" s="10"/>
      <c r="D148" s="7"/>
      <c r="E148" s="90" t="s">
        <v>26</v>
      </c>
      <c r="F148" s="91">
        <f>SUM(F147:F147)</f>
        <v>0</v>
      </c>
    </row>
    <row r="149" spans="1:7" x14ac:dyDescent="0.2">
      <c r="A149" s="10"/>
      <c r="B149" s="7"/>
      <c r="C149" s="10"/>
      <c r="D149" s="7"/>
      <c r="E149" s="10"/>
    </row>
    <row r="150" spans="1:7" x14ac:dyDescent="0.2">
      <c r="A150" s="10" t="s">
        <v>50</v>
      </c>
      <c r="B150" s="7"/>
      <c r="C150" s="10"/>
      <c r="D150" s="7"/>
      <c r="E150" s="10"/>
    </row>
    <row r="152" spans="1:7" ht="15" thickBot="1" x14ac:dyDescent="0.25">
      <c r="A152" s="179"/>
      <c r="B152" s="179"/>
      <c r="C152" s="179"/>
      <c r="D152" s="179"/>
      <c r="E152" s="179"/>
      <c r="F152" s="180"/>
      <c r="G152" s="181"/>
    </row>
    <row r="153" spans="1:7" ht="15" thickTop="1" x14ac:dyDescent="0.2"/>
    <row r="155" spans="1:7" ht="18" x14ac:dyDescent="0.25">
      <c r="A155" s="391" t="s">
        <v>9</v>
      </c>
      <c r="B155" s="411"/>
      <c r="C155" s="411"/>
      <c r="D155" s="411"/>
      <c r="E155" s="411"/>
      <c r="F155" s="411"/>
      <c r="G155" s="411"/>
    </row>
    <row r="156" spans="1:7" ht="18" x14ac:dyDescent="0.25">
      <c r="A156" s="391" t="s">
        <v>23</v>
      </c>
      <c r="B156" s="391"/>
      <c r="C156" s="391"/>
      <c r="D156" s="391"/>
      <c r="E156" s="391"/>
      <c r="F156" s="391"/>
      <c r="G156" s="391"/>
    </row>
    <row r="157" spans="1:7" ht="18" x14ac:dyDescent="0.25">
      <c r="A157" s="391" t="s">
        <v>7</v>
      </c>
      <c r="B157" s="411"/>
      <c r="C157" s="411"/>
      <c r="D157" s="411"/>
      <c r="E157" s="411"/>
      <c r="F157" s="411"/>
      <c r="G157" s="411"/>
    </row>
    <row r="158" spans="1:7" ht="18" x14ac:dyDescent="0.25">
      <c r="A158" s="391" t="s">
        <v>36</v>
      </c>
      <c r="B158" s="411"/>
      <c r="C158" s="411"/>
      <c r="D158" s="411"/>
      <c r="E158" s="411"/>
      <c r="F158" s="411"/>
      <c r="G158" s="411"/>
    </row>
    <row r="159" spans="1:7" ht="18" x14ac:dyDescent="0.25">
      <c r="A159" s="392" t="s">
        <v>489</v>
      </c>
      <c r="B159" s="423"/>
      <c r="C159" s="423"/>
      <c r="D159" s="423"/>
      <c r="E159" s="423"/>
      <c r="F159" s="423"/>
      <c r="G159" s="423"/>
    </row>
    <row r="160" spans="1:7" x14ac:dyDescent="0.2">
      <c r="A160" s="258"/>
      <c r="B160" s="23"/>
      <c r="C160" s="23"/>
      <c r="D160" s="23"/>
      <c r="E160" s="23"/>
      <c r="F160" s="24"/>
      <c r="G160" s="8"/>
    </row>
    <row r="161" spans="1:7" ht="15" x14ac:dyDescent="0.2">
      <c r="A161" s="393" t="s">
        <v>0</v>
      </c>
      <c r="B161" s="393"/>
      <c r="C161" s="393" t="s">
        <v>1</v>
      </c>
      <c r="D161" s="393" t="s">
        <v>2</v>
      </c>
      <c r="E161" s="412" t="s">
        <v>3</v>
      </c>
      <c r="F161" s="416" t="s">
        <v>4</v>
      </c>
      <c r="G161" s="418" t="s">
        <v>13</v>
      </c>
    </row>
    <row r="162" spans="1:7" ht="15" x14ac:dyDescent="0.2">
      <c r="A162" s="323" t="s">
        <v>5</v>
      </c>
      <c r="B162" s="323" t="s">
        <v>6</v>
      </c>
      <c r="C162" s="393"/>
      <c r="D162" s="393"/>
      <c r="E162" s="414"/>
      <c r="F162" s="417"/>
      <c r="G162" s="418"/>
    </row>
    <row r="163" spans="1:7" x14ac:dyDescent="0.2">
      <c r="A163" s="65"/>
      <c r="B163" s="266"/>
      <c r="C163" s="263"/>
      <c r="D163" s="263"/>
      <c r="E163" s="235"/>
      <c r="F163" s="267" t="s">
        <v>38</v>
      </c>
      <c r="G163" s="53" t="s">
        <v>38</v>
      </c>
    </row>
    <row r="164" spans="1:7" ht="15" x14ac:dyDescent="0.2">
      <c r="A164" s="10"/>
      <c r="B164" s="7"/>
      <c r="C164" s="10"/>
      <c r="D164" s="7"/>
      <c r="E164" s="90" t="s">
        <v>26</v>
      </c>
      <c r="F164" s="91">
        <f>SUM(F163:F163)</f>
        <v>0</v>
      </c>
    </row>
    <row r="165" spans="1:7" x14ac:dyDescent="0.2">
      <c r="A165" s="10"/>
      <c r="B165" s="7"/>
      <c r="C165" s="10"/>
      <c r="D165" s="7"/>
      <c r="E165" s="10"/>
    </row>
    <row r="166" spans="1:7" x14ac:dyDescent="0.2">
      <c r="A166" s="10" t="s">
        <v>50</v>
      </c>
      <c r="B166" s="7"/>
      <c r="C166" s="10"/>
      <c r="D166" s="7"/>
      <c r="E166" s="10"/>
    </row>
    <row r="168" spans="1:7" ht="15" thickBot="1" x14ac:dyDescent="0.25">
      <c r="A168" s="179"/>
      <c r="B168" s="179"/>
      <c r="C168" s="179"/>
      <c r="D168" s="179"/>
      <c r="E168" s="179"/>
      <c r="F168" s="180"/>
      <c r="G168" s="181"/>
    </row>
    <row r="169" spans="1:7" ht="15" thickTop="1" x14ac:dyDescent="0.2"/>
    <row r="171" spans="1:7" ht="18" x14ac:dyDescent="0.25">
      <c r="A171" s="391" t="s">
        <v>9</v>
      </c>
      <c r="B171" s="411"/>
      <c r="C171" s="411"/>
      <c r="D171" s="411"/>
      <c r="E171" s="411"/>
      <c r="F171" s="411"/>
      <c r="G171" s="411"/>
    </row>
    <row r="172" spans="1:7" ht="18" x14ac:dyDescent="0.25">
      <c r="A172" s="391" t="s">
        <v>23</v>
      </c>
      <c r="B172" s="391"/>
      <c r="C172" s="391"/>
      <c r="D172" s="391"/>
      <c r="E172" s="391"/>
      <c r="F172" s="391"/>
      <c r="G172" s="391"/>
    </row>
    <row r="173" spans="1:7" ht="18" x14ac:dyDescent="0.25">
      <c r="A173" s="391" t="s">
        <v>7</v>
      </c>
      <c r="B173" s="411"/>
      <c r="C173" s="411"/>
      <c r="D173" s="411"/>
      <c r="E173" s="411"/>
      <c r="F173" s="411"/>
      <c r="G173" s="411"/>
    </row>
    <row r="174" spans="1:7" ht="18" x14ac:dyDescent="0.25">
      <c r="A174" s="391" t="s">
        <v>36</v>
      </c>
      <c r="B174" s="411"/>
      <c r="C174" s="411"/>
      <c r="D174" s="411"/>
      <c r="E174" s="411"/>
      <c r="F174" s="411"/>
      <c r="G174" s="411"/>
    </row>
    <row r="175" spans="1:7" ht="18" x14ac:dyDescent="0.25">
      <c r="A175" s="392" t="s">
        <v>516</v>
      </c>
      <c r="B175" s="423"/>
      <c r="C175" s="423"/>
      <c r="D175" s="423"/>
      <c r="E175" s="423"/>
      <c r="F175" s="423"/>
      <c r="G175" s="423"/>
    </row>
    <row r="176" spans="1:7" x14ac:dyDescent="0.2">
      <c r="A176" s="258"/>
      <c r="B176" s="23"/>
      <c r="C176" s="23"/>
      <c r="D176" s="23"/>
      <c r="E176" s="23"/>
      <c r="F176" s="24"/>
      <c r="G176" s="8"/>
    </row>
    <row r="177" spans="1:7" ht="15" x14ac:dyDescent="0.2">
      <c r="A177" s="393" t="s">
        <v>0</v>
      </c>
      <c r="B177" s="393"/>
      <c r="C177" s="393" t="s">
        <v>1</v>
      </c>
      <c r="D177" s="393" t="s">
        <v>2</v>
      </c>
      <c r="E177" s="412" t="s">
        <v>3</v>
      </c>
      <c r="F177" s="416" t="s">
        <v>4</v>
      </c>
      <c r="G177" s="418" t="s">
        <v>13</v>
      </c>
    </row>
    <row r="178" spans="1:7" ht="15" x14ac:dyDescent="0.2">
      <c r="A178" s="339" t="s">
        <v>5</v>
      </c>
      <c r="B178" s="339" t="s">
        <v>6</v>
      </c>
      <c r="C178" s="393"/>
      <c r="D178" s="393"/>
      <c r="E178" s="414"/>
      <c r="F178" s="417"/>
      <c r="G178" s="418"/>
    </row>
    <row r="179" spans="1:7" x14ac:dyDescent="0.2">
      <c r="A179" s="65"/>
      <c r="B179" s="266"/>
      <c r="C179" s="263"/>
      <c r="D179" s="263"/>
      <c r="E179" s="235"/>
      <c r="F179" s="267" t="s">
        <v>38</v>
      </c>
      <c r="G179" s="53" t="s">
        <v>38</v>
      </c>
    </row>
    <row r="180" spans="1:7" ht="15" x14ac:dyDescent="0.2">
      <c r="A180" s="10"/>
      <c r="B180" s="7"/>
      <c r="C180" s="10"/>
      <c r="D180" s="7"/>
      <c r="E180" s="90" t="s">
        <v>26</v>
      </c>
      <c r="F180" s="91">
        <f>SUM(F179:F179)</f>
        <v>0</v>
      </c>
    </row>
    <row r="181" spans="1:7" x14ac:dyDescent="0.2">
      <c r="A181" s="10"/>
      <c r="B181" s="7"/>
      <c r="C181" s="10"/>
      <c r="D181" s="7"/>
      <c r="E181" s="10"/>
    </row>
    <row r="182" spans="1:7" x14ac:dyDescent="0.2">
      <c r="A182" s="10" t="s">
        <v>50</v>
      </c>
      <c r="B182" s="7"/>
      <c r="C182" s="10"/>
      <c r="D182" s="7"/>
      <c r="E182" s="10"/>
    </row>
    <row r="195" spans="1:7" ht="18" x14ac:dyDescent="0.25">
      <c r="A195" s="391" t="s">
        <v>9</v>
      </c>
      <c r="B195" s="411"/>
      <c r="C195" s="411"/>
      <c r="D195" s="411"/>
      <c r="E195" s="411"/>
      <c r="F195" s="411"/>
      <c r="G195" s="411"/>
    </row>
    <row r="196" spans="1:7" ht="18" x14ac:dyDescent="0.25">
      <c r="A196" s="391" t="s">
        <v>23</v>
      </c>
      <c r="B196" s="391"/>
      <c r="C196" s="391"/>
      <c r="D196" s="391"/>
      <c r="E196" s="391"/>
      <c r="F196" s="391"/>
      <c r="G196" s="391"/>
    </row>
    <row r="197" spans="1:7" ht="18" x14ac:dyDescent="0.25">
      <c r="A197" s="391" t="s">
        <v>7</v>
      </c>
      <c r="B197" s="411"/>
      <c r="C197" s="411"/>
      <c r="D197" s="411"/>
      <c r="E197" s="411"/>
      <c r="F197" s="411"/>
      <c r="G197" s="411"/>
    </row>
    <row r="198" spans="1:7" ht="18" x14ac:dyDescent="0.25">
      <c r="A198" s="391" t="s">
        <v>36</v>
      </c>
      <c r="B198" s="411"/>
      <c r="C198" s="411"/>
      <c r="D198" s="411"/>
      <c r="E198" s="411"/>
      <c r="F198" s="411"/>
      <c r="G198" s="411"/>
    </row>
    <row r="199" spans="1:7" ht="18" x14ac:dyDescent="0.25">
      <c r="A199" s="392" t="s">
        <v>586</v>
      </c>
      <c r="B199" s="423"/>
      <c r="C199" s="423"/>
      <c r="D199" s="423"/>
      <c r="E199" s="423"/>
      <c r="F199" s="423"/>
      <c r="G199" s="423"/>
    </row>
    <row r="200" spans="1:7" x14ac:dyDescent="0.2">
      <c r="A200" s="258"/>
      <c r="B200" s="23"/>
      <c r="C200" s="23"/>
      <c r="D200" s="23"/>
      <c r="E200" s="23"/>
      <c r="F200" s="24"/>
      <c r="G200" s="8"/>
    </row>
    <row r="201" spans="1:7" ht="15" x14ac:dyDescent="0.2">
      <c r="A201" s="393" t="s">
        <v>0</v>
      </c>
      <c r="B201" s="393"/>
      <c r="C201" s="393" t="s">
        <v>1</v>
      </c>
      <c r="D201" s="393" t="s">
        <v>2</v>
      </c>
      <c r="E201" s="412" t="s">
        <v>3</v>
      </c>
      <c r="F201" s="416" t="s">
        <v>4</v>
      </c>
      <c r="G201" s="418" t="s">
        <v>13</v>
      </c>
    </row>
    <row r="202" spans="1:7" ht="15" x14ac:dyDescent="0.2">
      <c r="A202" s="359" t="s">
        <v>5</v>
      </c>
      <c r="B202" s="359" t="s">
        <v>6</v>
      </c>
      <c r="C202" s="393"/>
      <c r="D202" s="393"/>
      <c r="E202" s="414"/>
      <c r="F202" s="417"/>
      <c r="G202" s="418"/>
    </row>
    <row r="203" spans="1:7" x14ac:dyDescent="0.2">
      <c r="A203" s="65"/>
      <c r="B203" s="266"/>
      <c r="C203" s="263"/>
      <c r="D203" s="263"/>
      <c r="E203" s="235"/>
      <c r="F203" s="267" t="s">
        <v>38</v>
      </c>
      <c r="G203" s="53" t="s">
        <v>38</v>
      </c>
    </row>
    <row r="204" spans="1:7" ht="15" x14ac:dyDescent="0.2">
      <c r="A204" s="10"/>
      <c r="B204" s="7"/>
      <c r="C204" s="10"/>
      <c r="D204" s="7"/>
      <c r="E204" s="90" t="s">
        <v>26</v>
      </c>
      <c r="F204" s="91">
        <f>SUM(F203:F203)</f>
        <v>0</v>
      </c>
    </row>
    <row r="205" spans="1:7" x14ac:dyDescent="0.2">
      <c r="A205" s="10"/>
      <c r="B205" s="7"/>
      <c r="C205" s="10"/>
      <c r="D205" s="7"/>
      <c r="E205" s="10"/>
    </row>
    <row r="206" spans="1:7" x14ac:dyDescent="0.2">
      <c r="A206" s="10" t="s">
        <v>50</v>
      </c>
      <c r="B206" s="7"/>
      <c r="C206" s="10"/>
      <c r="D206" s="7"/>
      <c r="E206" s="10"/>
    </row>
    <row r="208" spans="1:7" ht="15" thickBot="1" x14ac:dyDescent="0.25">
      <c r="A208" s="179"/>
      <c r="B208" s="179"/>
      <c r="C208" s="179"/>
      <c r="D208" s="179"/>
      <c r="E208" s="179"/>
      <c r="F208" s="180"/>
      <c r="G208" s="181"/>
    </row>
    <row r="209" spans="1:7" ht="15" thickTop="1" x14ac:dyDescent="0.2"/>
    <row r="211" spans="1:7" ht="18" x14ac:dyDescent="0.25">
      <c r="A211" s="391" t="s">
        <v>9</v>
      </c>
      <c r="B211" s="411"/>
      <c r="C211" s="411"/>
      <c r="D211" s="411"/>
      <c r="E211" s="411"/>
      <c r="F211" s="411"/>
      <c r="G211" s="411"/>
    </row>
    <row r="212" spans="1:7" ht="18" x14ac:dyDescent="0.25">
      <c r="A212" s="391" t="s">
        <v>23</v>
      </c>
      <c r="B212" s="391"/>
      <c r="C212" s="391"/>
      <c r="D212" s="391"/>
      <c r="E212" s="391"/>
      <c r="F212" s="391"/>
      <c r="G212" s="391"/>
    </row>
    <row r="213" spans="1:7" ht="18" x14ac:dyDescent="0.25">
      <c r="A213" s="391" t="s">
        <v>7</v>
      </c>
      <c r="B213" s="411"/>
      <c r="C213" s="411"/>
      <c r="D213" s="411"/>
      <c r="E213" s="411"/>
      <c r="F213" s="411"/>
      <c r="G213" s="411"/>
    </row>
    <row r="214" spans="1:7" ht="18" x14ac:dyDescent="0.25">
      <c r="A214" s="391" t="s">
        <v>36</v>
      </c>
      <c r="B214" s="411"/>
      <c r="C214" s="411"/>
      <c r="D214" s="411"/>
      <c r="E214" s="411"/>
      <c r="F214" s="411"/>
      <c r="G214" s="411"/>
    </row>
    <row r="215" spans="1:7" ht="18" x14ac:dyDescent="0.25">
      <c r="A215" s="392" t="s">
        <v>635</v>
      </c>
      <c r="B215" s="392"/>
      <c r="C215" s="392"/>
      <c r="D215" s="392"/>
      <c r="E215" s="392"/>
      <c r="F215" s="392"/>
      <c r="G215" s="392"/>
    </row>
    <row r="216" spans="1:7" ht="18" x14ac:dyDescent="0.25">
      <c r="A216" s="380"/>
      <c r="B216" s="380"/>
      <c r="C216" s="380"/>
      <c r="D216" s="380"/>
      <c r="E216" s="380"/>
      <c r="F216" s="380"/>
      <c r="G216" s="380"/>
    </row>
    <row r="217" spans="1:7" x14ac:dyDescent="0.2">
      <c r="A217" s="258"/>
      <c r="B217" s="23"/>
      <c r="C217" s="23"/>
      <c r="D217" s="23"/>
      <c r="E217" s="23"/>
      <c r="F217" s="24"/>
      <c r="G217" s="8"/>
    </row>
    <row r="218" spans="1:7" ht="15" x14ac:dyDescent="0.2">
      <c r="A218" s="393" t="s">
        <v>0</v>
      </c>
      <c r="B218" s="393"/>
      <c r="C218" s="393" t="s">
        <v>1</v>
      </c>
      <c r="D218" s="393" t="s">
        <v>2</v>
      </c>
      <c r="E218" s="412" t="s">
        <v>3</v>
      </c>
      <c r="F218" s="416" t="s">
        <v>4</v>
      </c>
      <c r="G218" s="418" t="s">
        <v>13</v>
      </c>
    </row>
    <row r="219" spans="1:7" ht="15" x14ac:dyDescent="0.2">
      <c r="A219" s="381" t="s">
        <v>5</v>
      </c>
      <c r="B219" s="381" t="s">
        <v>6</v>
      </c>
      <c r="C219" s="393"/>
      <c r="D219" s="393"/>
      <c r="E219" s="414"/>
      <c r="F219" s="417"/>
      <c r="G219" s="418"/>
    </row>
    <row r="220" spans="1:7" x14ac:dyDescent="0.2">
      <c r="A220" s="65"/>
      <c r="B220" s="266"/>
      <c r="C220" s="263"/>
      <c r="D220" s="263"/>
      <c r="E220" s="235"/>
      <c r="F220" s="267" t="s">
        <v>38</v>
      </c>
      <c r="G220" s="53" t="s">
        <v>38</v>
      </c>
    </row>
    <row r="221" spans="1:7" ht="15" x14ac:dyDescent="0.2">
      <c r="A221" s="10"/>
      <c r="B221" s="7"/>
      <c r="C221" s="10"/>
      <c r="D221" s="7"/>
      <c r="E221" s="90" t="s">
        <v>26</v>
      </c>
      <c r="F221" s="91">
        <f>SUM(F220:F220)</f>
        <v>0</v>
      </c>
    </row>
    <row r="222" spans="1:7" x14ac:dyDescent="0.2">
      <c r="A222" s="10"/>
      <c r="B222" s="7"/>
      <c r="C222" s="10"/>
      <c r="D222" s="7"/>
      <c r="E222" s="10"/>
    </row>
    <row r="223" spans="1:7" x14ac:dyDescent="0.2">
      <c r="A223" s="10" t="s">
        <v>50</v>
      </c>
      <c r="B223" s="7"/>
      <c r="C223" s="10"/>
      <c r="D223" s="7"/>
      <c r="E223" s="10"/>
    </row>
    <row r="225" spans="1:7" ht="15" thickBot="1" x14ac:dyDescent="0.25">
      <c r="A225" s="179"/>
      <c r="B225" s="179"/>
      <c r="C225" s="179"/>
      <c r="D225" s="179"/>
      <c r="E225" s="179"/>
      <c r="F225" s="180"/>
      <c r="G225" s="181"/>
    </row>
    <row r="226" spans="1:7" ht="15" thickTop="1" x14ac:dyDescent="0.2"/>
  </sheetData>
  <mergeCells count="141">
    <mergeCell ref="A211:G211"/>
    <mergeCell ref="A212:G212"/>
    <mergeCell ref="A213:G213"/>
    <mergeCell ref="A214:G214"/>
    <mergeCell ref="A215:G215"/>
    <mergeCell ref="A218:B218"/>
    <mergeCell ref="C218:C219"/>
    <mergeCell ref="D218:D219"/>
    <mergeCell ref="E218:E219"/>
    <mergeCell ref="F218:F219"/>
    <mergeCell ref="G218:G219"/>
    <mergeCell ref="A171:G171"/>
    <mergeCell ref="A172:G172"/>
    <mergeCell ref="A173:G173"/>
    <mergeCell ref="A174:G174"/>
    <mergeCell ref="A175:G175"/>
    <mergeCell ref="A177:B177"/>
    <mergeCell ref="C177:C178"/>
    <mergeCell ref="D177:D178"/>
    <mergeCell ref="E177:E178"/>
    <mergeCell ref="F177:F178"/>
    <mergeCell ref="G177:G178"/>
    <mergeCell ref="A33:G33"/>
    <mergeCell ref="A34:G34"/>
    <mergeCell ref="A35:G35"/>
    <mergeCell ref="A36:G36"/>
    <mergeCell ref="A64:B64"/>
    <mergeCell ref="C64:E64"/>
    <mergeCell ref="C50:D50"/>
    <mergeCell ref="A55:B55"/>
    <mergeCell ref="C56:D56"/>
    <mergeCell ref="C57:E57"/>
    <mergeCell ref="A139:G139"/>
    <mergeCell ref="A140:G140"/>
    <mergeCell ref="A141:G141"/>
    <mergeCell ref="A142:G142"/>
    <mergeCell ref="A143:G143"/>
    <mergeCell ref="G145:G146"/>
    <mergeCell ref="A145:B145"/>
    <mergeCell ref="C145:C146"/>
    <mergeCell ref="D145:D146"/>
    <mergeCell ref="E145:E146"/>
    <mergeCell ref="F145:F146"/>
    <mergeCell ref="A1:G1"/>
    <mergeCell ref="A2:G2"/>
    <mergeCell ref="A3:G3"/>
    <mergeCell ref="A4:G4"/>
    <mergeCell ref="A5:G5"/>
    <mergeCell ref="G7:G8"/>
    <mergeCell ref="A23:B23"/>
    <mergeCell ref="C23:C24"/>
    <mergeCell ref="D23:D24"/>
    <mergeCell ref="E23:E24"/>
    <mergeCell ref="A7:B7"/>
    <mergeCell ref="C7:C8"/>
    <mergeCell ref="D7:D8"/>
    <mergeCell ref="E7:E8"/>
    <mergeCell ref="F7:F8"/>
    <mergeCell ref="F23:F24"/>
    <mergeCell ref="A17:G17"/>
    <mergeCell ref="A18:G18"/>
    <mergeCell ref="A19:G19"/>
    <mergeCell ref="A20:G20"/>
    <mergeCell ref="A21:G21"/>
    <mergeCell ref="G23:G24"/>
    <mergeCell ref="A63:B63"/>
    <mergeCell ref="A37:G37"/>
    <mergeCell ref="G39:G40"/>
    <mergeCell ref="A48:B48"/>
    <mergeCell ref="C49:E49"/>
    <mergeCell ref="A39:B39"/>
    <mergeCell ref="C39:C40"/>
    <mergeCell ref="D39:D40"/>
    <mergeCell ref="E39:E40"/>
    <mergeCell ref="F39:F40"/>
    <mergeCell ref="G75:G76"/>
    <mergeCell ref="A75:B75"/>
    <mergeCell ref="C75:C76"/>
    <mergeCell ref="D75:D76"/>
    <mergeCell ref="E75:E76"/>
    <mergeCell ref="F75:F76"/>
    <mergeCell ref="A69:G69"/>
    <mergeCell ref="A70:G70"/>
    <mergeCell ref="A71:G71"/>
    <mergeCell ref="A72:G72"/>
    <mergeCell ref="A73:G73"/>
    <mergeCell ref="A107:G107"/>
    <mergeCell ref="A108:G108"/>
    <mergeCell ref="A109:G109"/>
    <mergeCell ref="A110:G110"/>
    <mergeCell ref="A85:G85"/>
    <mergeCell ref="A86:G86"/>
    <mergeCell ref="A87:G87"/>
    <mergeCell ref="A88:G88"/>
    <mergeCell ref="A89:G89"/>
    <mergeCell ref="G91:G92"/>
    <mergeCell ref="A91:B91"/>
    <mergeCell ref="C91:C92"/>
    <mergeCell ref="D91:D92"/>
    <mergeCell ref="E91:E92"/>
    <mergeCell ref="F91:F92"/>
    <mergeCell ref="A127:G127"/>
    <mergeCell ref="A129:B129"/>
    <mergeCell ref="C129:C130"/>
    <mergeCell ref="D129:D130"/>
    <mergeCell ref="E129:E130"/>
    <mergeCell ref="F129:F130"/>
    <mergeCell ref="G129:G130"/>
    <mergeCell ref="A111:G111"/>
    <mergeCell ref="A123:G123"/>
    <mergeCell ref="A124:G124"/>
    <mergeCell ref="A125:G125"/>
    <mergeCell ref="A126:G126"/>
    <mergeCell ref="G113:G114"/>
    <mergeCell ref="A113:B113"/>
    <mergeCell ref="C113:C114"/>
    <mergeCell ref="D113:D114"/>
    <mergeCell ref="E113:E114"/>
    <mergeCell ref="F113:F114"/>
    <mergeCell ref="G161:G162"/>
    <mergeCell ref="A161:B161"/>
    <mergeCell ref="C161:C162"/>
    <mergeCell ref="D161:D162"/>
    <mergeCell ref="E161:E162"/>
    <mergeCell ref="F161:F162"/>
    <mergeCell ref="A155:G155"/>
    <mergeCell ref="A156:G156"/>
    <mergeCell ref="A157:G157"/>
    <mergeCell ref="A158:G158"/>
    <mergeCell ref="A159:G159"/>
    <mergeCell ref="A195:G195"/>
    <mergeCell ref="A196:G196"/>
    <mergeCell ref="A197:G197"/>
    <mergeCell ref="A198:G198"/>
    <mergeCell ref="A199:G199"/>
    <mergeCell ref="A201:B201"/>
    <mergeCell ref="C201:C202"/>
    <mergeCell ref="D201:D202"/>
    <mergeCell ref="E201:E202"/>
    <mergeCell ref="F201:F202"/>
    <mergeCell ref="G201:G202"/>
  </mergeCells>
  <pageMargins left="0.70866141732283472" right="0.70866141732283472" top="0.55118110236220474" bottom="0.55118110236220474" header="0.31496062992125984" footer="0.31496062992125984"/>
  <pageSetup paperSize="122"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8354A-AC3C-401A-8DDF-0BF3E8CE092D}">
  <dimension ref="A1:G129"/>
  <sheetViews>
    <sheetView zoomScale="55" zoomScaleNormal="55" workbookViewId="0">
      <selection activeCell="A36" sqref="A36:G36"/>
    </sheetView>
  </sheetViews>
  <sheetFormatPr baseColWidth="10" defaultRowHeight="15" x14ac:dyDescent="0.2"/>
  <cols>
    <col min="1" max="1" width="11.5703125" style="37" customWidth="1"/>
    <col min="2" max="2" width="14.42578125" style="37" customWidth="1"/>
    <col min="3" max="3" width="15" style="37" customWidth="1"/>
    <col min="4" max="4" width="19.28515625" style="37" customWidth="1"/>
    <col min="5" max="5" width="59.140625" style="37" customWidth="1"/>
    <col min="6" max="6" width="12.5703125" style="37" customWidth="1"/>
    <col min="7" max="7" width="11.140625" style="11" customWidth="1"/>
    <col min="8" max="16384" width="11.42578125" style="37"/>
  </cols>
  <sheetData>
    <row r="1" spans="1:7" ht="18" x14ac:dyDescent="0.25">
      <c r="A1" s="391" t="s">
        <v>9</v>
      </c>
      <c r="B1" s="391"/>
      <c r="C1" s="391"/>
      <c r="D1" s="391"/>
      <c r="E1" s="391"/>
      <c r="F1" s="391"/>
      <c r="G1" s="391"/>
    </row>
    <row r="2" spans="1:7" ht="18" x14ac:dyDescent="0.25">
      <c r="A2" s="391" t="s">
        <v>23</v>
      </c>
      <c r="B2" s="391"/>
      <c r="C2" s="391"/>
      <c r="D2" s="391"/>
      <c r="E2" s="391"/>
      <c r="F2" s="391"/>
      <c r="G2" s="391"/>
    </row>
    <row r="3" spans="1:7" ht="18" x14ac:dyDescent="0.25">
      <c r="A3" s="391" t="s">
        <v>7</v>
      </c>
      <c r="B3" s="391"/>
      <c r="C3" s="391"/>
      <c r="D3" s="391"/>
      <c r="E3" s="391"/>
      <c r="F3" s="391"/>
      <c r="G3" s="391"/>
    </row>
    <row r="4" spans="1:7" ht="18" x14ac:dyDescent="0.25">
      <c r="A4" s="391" t="s">
        <v>387</v>
      </c>
      <c r="B4" s="391"/>
      <c r="C4" s="391"/>
      <c r="D4" s="391"/>
      <c r="E4" s="391"/>
      <c r="F4" s="391"/>
      <c r="G4" s="391"/>
    </row>
    <row r="5" spans="1:7" ht="18" x14ac:dyDescent="0.25">
      <c r="A5" s="392" t="s">
        <v>386</v>
      </c>
      <c r="B5" s="392"/>
      <c r="C5" s="392"/>
      <c r="D5" s="392"/>
      <c r="E5" s="392"/>
      <c r="F5" s="392"/>
      <c r="G5" s="392"/>
    </row>
    <row r="6" spans="1:7" ht="11.25" customHeight="1" x14ac:dyDescent="0.25">
      <c r="A6" s="294"/>
      <c r="B6" s="12"/>
      <c r="C6" s="12"/>
      <c r="D6" s="12"/>
      <c r="E6" s="12"/>
      <c r="F6" s="12"/>
      <c r="G6" s="12"/>
    </row>
    <row r="7" spans="1:7" ht="15" customHeight="1" x14ac:dyDescent="0.2">
      <c r="A7" s="393" t="s">
        <v>0</v>
      </c>
      <c r="B7" s="393"/>
      <c r="C7" s="393" t="s">
        <v>1</v>
      </c>
      <c r="D7" s="393" t="s">
        <v>2</v>
      </c>
      <c r="E7" s="393" t="s">
        <v>3</v>
      </c>
      <c r="F7" s="393" t="s">
        <v>4</v>
      </c>
      <c r="G7" s="394" t="s">
        <v>13</v>
      </c>
    </row>
    <row r="8" spans="1:7" x14ac:dyDescent="0.2">
      <c r="A8" s="293" t="s">
        <v>5</v>
      </c>
      <c r="B8" s="293" t="s">
        <v>6</v>
      </c>
      <c r="C8" s="393"/>
      <c r="D8" s="393"/>
      <c r="E8" s="393"/>
      <c r="F8" s="393"/>
      <c r="G8" s="394"/>
    </row>
    <row r="9" spans="1:7" x14ac:dyDescent="0.2">
      <c r="A9" s="53"/>
      <c r="B9" s="262"/>
      <c r="C9" s="263"/>
      <c r="D9" s="263"/>
      <c r="E9" s="264"/>
      <c r="F9" s="96" t="s">
        <v>38</v>
      </c>
      <c r="G9" s="265" t="s">
        <v>38</v>
      </c>
    </row>
    <row r="10" spans="1:7" ht="20.25" customHeight="1" x14ac:dyDescent="0.2">
      <c r="A10" s="255"/>
      <c r="B10" s="256"/>
      <c r="C10" s="256"/>
      <c r="D10" s="256"/>
      <c r="E10" s="89" t="s">
        <v>26</v>
      </c>
      <c r="F10" s="78">
        <f>SUM(F9:F9)</f>
        <v>0</v>
      </c>
      <c r="G10" s="301"/>
    </row>
    <row r="11" spans="1:7" ht="16.5" x14ac:dyDescent="0.25">
      <c r="A11" s="255"/>
      <c r="B11" s="256"/>
      <c r="C11" s="256"/>
      <c r="D11" s="256"/>
      <c r="E11" s="256"/>
      <c r="F11" s="3"/>
      <c r="G11" s="301"/>
    </row>
    <row r="12" spans="1:7" ht="16.5" x14ac:dyDescent="0.2">
      <c r="A12" s="439" t="s">
        <v>46</v>
      </c>
      <c r="B12" s="439"/>
      <c r="C12" s="439"/>
      <c r="D12" s="439"/>
      <c r="E12" s="439"/>
      <c r="F12" s="301"/>
      <c r="G12" s="301"/>
    </row>
    <row r="13" spans="1:7" ht="16.5" x14ac:dyDescent="0.2">
      <c r="A13" s="439"/>
      <c r="B13" s="439"/>
      <c r="C13" s="256"/>
      <c r="D13" s="256"/>
      <c r="E13" s="256"/>
      <c r="F13" s="301"/>
      <c r="G13" s="301"/>
    </row>
    <row r="14" spans="1:7" ht="16.5" hidden="1" x14ac:dyDescent="0.25">
      <c r="A14" s="302"/>
      <c r="B14" s="302"/>
      <c r="C14" s="256"/>
      <c r="D14" s="256"/>
      <c r="E14" s="256"/>
      <c r="F14" s="3"/>
      <c r="G14" s="2"/>
    </row>
    <row r="15" spans="1:7" ht="16.5" hidden="1" x14ac:dyDescent="0.25">
      <c r="A15" s="442" t="s">
        <v>12</v>
      </c>
      <c r="B15" s="442"/>
      <c r="C15" s="303"/>
      <c r="D15" s="303"/>
      <c r="E15" s="304"/>
      <c r="F15" s="3"/>
      <c r="G15" s="2"/>
    </row>
    <row r="16" spans="1:7" ht="16.5" hidden="1" x14ac:dyDescent="0.25">
      <c r="A16" s="15"/>
      <c r="B16" s="15"/>
      <c r="C16" s="442" t="s">
        <v>376</v>
      </c>
      <c r="D16" s="442"/>
      <c r="E16" s="442"/>
      <c r="F16" s="3"/>
      <c r="G16" s="2"/>
    </row>
    <row r="17" spans="1:7" ht="16.5" hidden="1" x14ac:dyDescent="0.25">
      <c r="A17" s="15"/>
      <c r="B17" s="15"/>
      <c r="C17" s="445" t="s">
        <v>33</v>
      </c>
      <c r="D17" s="445"/>
      <c r="E17" s="15"/>
      <c r="F17" s="3"/>
      <c r="G17" s="2"/>
    </row>
    <row r="18" spans="1:7" ht="16.5" hidden="1" x14ac:dyDescent="0.25">
      <c r="A18" s="15"/>
      <c r="B18" s="15"/>
      <c r="C18" s="305"/>
      <c r="D18" s="305"/>
      <c r="E18" s="15"/>
      <c r="F18" s="3"/>
      <c r="G18" s="2"/>
    </row>
    <row r="19" spans="1:7" ht="16.5" hidden="1" x14ac:dyDescent="0.25">
      <c r="A19" s="15"/>
      <c r="B19" s="15"/>
      <c r="C19" s="305"/>
      <c r="D19" s="305"/>
      <c r="E19" s="15"/>
      <c r="F19" s="3"/>
      <c r="G19" s="2"/>
    </row>
    <row r="20" spans="1:7" ht="16.5" hidden="1" x14ac:dyDescent="0.25">
      <c r="A20" s="15"/>
      <c r="B20" s="15"/>
      <c r="C20" s="305"/>
      <c r="D20" s="305"/>
      <c r="E20" s="15"/>
      <c r="F20" s="3"/>
      <c r="G20" s="2"/>
    </row>
    <row r="21" spans="1:7" ht="16.5" hidden="1" x14ac:dyDescent="0.25">
      <c r="A21" s="442" t="s">
        <v>11</v>
      </c>
      <c r="B21" s="442"/>
      <c r="C21" s="63"/>
      <c r="D21" s="63"/>
      <c r="E21" s="15"/>
      <c r="F21" s="3"/>
      <c r="G21" s="2"/>
    </row>
    <row r="22" spans="1:7" ht="16.5" hidden="1" x14ac:dyDescent="0.25">
      <c r="A22" s="15"/>
      <c r="B22" s="15"/>
      <c r="C22" s="444" t="s">
        <v>29</v>
      </c>
      <c r="D22" s="444"/>
      <c r="E22" s="305"/>
      <c r="F22" s="3"/>
      <c r="G22" s="2"/>
    </row>
    <row r="23" spans="1:7" ht="16.5" hidden="1" x14ac:dyDescent="0.25">
      <c r="A23" s="15"/>
      <c r="B23" s="15"/>
      <c r="C23" s="445" t="s">
        <v>30</v>
      </c>
      <c r="D23" s="445"/>
      <c r="E23" s="445"/>
      <c r="F23" s="3"/>
      <c r="G23" s="2"/>
    </row>
    <row r="24" spans="1:7" ht="16.5" hidden="1" x14ac:dyDescent="0.25">
      <c r="F24" s="3"/>
      <c r="G24" s="2"/>
    </row>
    <row r="25" spans="1:7" ht="16.5" hidden="1" x14ac:dyDescent="0.25">
      <c r="F25" s="3"/>
      <c r="G25" s="2"/>
    </row>
    <row r="26" spans="1:7" ht="16.5" hidden="1" x14ac:dyDescent="0.25">
      <c r="F26" s="3"/>
      <c r="G26" s="2"/>
    </row>
    <row r="27" spans="1:7" ht="16.5" hidden="1" x14ac:dyDescent="0.25">
      <c r="F27" s="3"/>
      <c r="G27" s="2"/>
    </row>
    <row r="28" spans="1:7" ht="16.5" hidden="1" x14ac:dyDescent="0.25">
      <c r="A28" s="406" t="s">
        <v>10</v>
      </c>
      <c r="B28" s="406"/>
      <c r="C28" s="59"/>
      <c r="D28" s="59"/>
      <c r="F28" s="3"/>
      <c r="G28" s="2"/>
    </row>
    <row r="29" spans="1:7" ht="16.5" hidden="1" customHeight="1" x14ac:dyDescent="0.25">
      <c r="A29" s="406"/>
      <c r="B29" s="406"/>
      <c r="C29" s="406" t="s">
        <v>27</v>
      </c>
      <c r="D29" s="406"/>
      <c r="E29" s="406"/>
      <c r="F29" s="3"/>
      <c r="G29" s="2"/>
    </row>
    <row r="30" spans="1:7" ht="16.5" hidden="1" x14ac:dyDescent="0.25">
      <c r="A30" s="36"/>
      <c r="B30" s="36"/>
      <c r="C30" s="443" t="s">
        <v>24</v>
      </c>
      <c r="D30" s="443"/>
      <c r="E30" s="443"/>
      <c r="F30" s="3"/>
      <c r="G30" s="2"/>
    </row>
    <row r="31" spans="1:7" ht="17.25" thickBot="1" x14ac:dyDescent="0.3">
      <c r="A31" s="166"/>
      <c r="B31" s="306"/>
      <c r="C31" s="306"/>
      <c r="D31" s="306"/>
      <c r="E31" s="306"/>
      <c r="F31" s="306"/>
      <c r="G31" s="307"/>
    </row>
    <row r="32" spans="1:7" ht="17.25" thickTop="1" x14ac:dyDescent="0.25">
      <c r="A32" s="3"/>
      <c r="B32" s="3"/>
      <c r="C32" s="3"/>
      <c r="D32" s="3"/>
      <c r="E32" s="3"/>
      <c r="F32" s="3"/>
      <c r="G32" s="2"/>
    </row>
    <row r="33" spans="1:7" ht="16.5" customHeight="1" x14ac:dyDescent="0.25">
      <c r="A33" s="16"/>
      <c r="B33" s="16"/>
      <c r="C33" s="16"/>
      <c r="D33" s="16"/>
      <c r="E33" s="16"/>
      <c r="F33" s="16"/>
      <c r="G33" s="12"/>
    </row>
    <row r="34" spans="1:7" ht="18" x14ac:dyDescent="0.25">
      <c r="A34" s="391" t="s">
        <v>9</v>
      </c>
      <c r="B34" s="391"/>
      <c r="C34" s="391"/>
      <c r="D34" s="391"/>
      <c r="E34" s="391"/>
      <c r="F34" s="391"/>
      <c r="G34" s="391"/>
    </row>
    <row r="35" spans="1:7" ht="18" x14ac:dyDescent="0.25">
      <c r="A35" s="391" t="s">
        <v>23</v>
      </c>
      <c r="B35" s="391"/>
      <c r="C35" s="391"/>
      <c r="D35" s="391"/>
      <c r="E35" s="391"/>
      <c r="F35" s="391"/>
      <c r="G35" s="391"/>
    </row>
    <row r="36" spans="1:7" ht="18" x14ac:dyDescent="0.25">
      <c r="A36" s="391" t="s">
        <v>7</v>
      </c>
      <c r="B36" s="391"/>
      <c r="C36" s="391"/>
      <c r="D36" s="391"/>
      <c r="E36" s="391"/>
      <c r="F36" s="391"/>
      <c r="G36" s="391"/>
    </row>
    <row r="37" spans="1:7" ht="18" x14ac:dyDescent="0.25">
      <c r="A37" s="391" t="s">
        <v>387</v>
      </c>
      <c r="B37" s="391"/>
      <c r="C37" s="391"/>
      <c r="D37" s="391"/>
      <c r="E37" s="391"/>
      <c r="F37" s="391"/>
      <c r="G37" s="391"/>
    </row>
    <row r="38" spans="1:7" ht="18" x14ac:dyDescent="0.25">
      <c r="A38" s="392" t="s">
        <v>411</v>
      </c>
      <c r="B38" s="392"/>
      <c r="C38" s="392"/>
      <c r="D38" s="392"/>
      <c r="E38" s="392"/>
      <c r="F38" s="392"/>
      <c r="G38" s="392"/>
    </row>
    <row r="39" spans="1:7" ht="18" x14ac:dyDescent="0.25">
      <c r="A39" s="298"/>
      <c r="B39" s="12"/>
      <c r="C39" s="12"/>
      <c r="D39" s="12"/>
      <c r="E39" s="12"/>
      <c r="F39" s="12"/>
      <c r="G39" s="12"/>
    </row>
    <row r="40" spans="1:7" x14ac:dyDescent="0.2">
      <c r="A40" s="393" t="s">
        <v>0</v>
      </c>
      <c r="B40" s="393"/>
      <c r="C40" s="393" t="s">
        <v>1</v>
      </c>
      <c r="D40" s="393" t="s">
        <v>2</v>
      </c>
      <c r="E40" s="393" t="s">
        <v>3</v>
      </c>
      <c r="F40" s="393" t="s">
        <v>4</v>
      </c>
      <c r="G40" s="394" t="s">
        <v>13</v>
      </c>
    </row>
    <row r="41" spans="1:7" x14ac:dyDescent="0.2">
      <c r="A41" s="299" t="s">
        <v>5</v>
      </c>
      <c r="B41" s="299" t="s">
        <v>6</v>
      </c>
      <c r="C41" s="393"/>
      <c r="D41" s="393"/>
      <c r="E41" s="393"/>
      <c r="F41" s="393"/>
      <c r="G41" s="394"/>
    </row>
    <row r="42" spans="1:7" ht="71.25" x14ac:dyDescent="0.2">
      <c r="A42" s="313" t="s">
        <v>427</v>
      </c>
      <c r="B42" s="333" t="s">
        <v>428</v>
      </c>
      <c r="C42" s="65" t="s">
        <v>282</v>
      </c>
      <c r="D42" s="65" t="s">
        <v>48</v>
      </c>
      <c r="E42" s="227" t="s">
        <v>429</v>
      </c>
      <c r="F42" s="334">
        <v>12</v>
      </c>
      <c r="G42" s="335" t="s">
        <v>38</v>
      </c>
    </row>
    <row r="43" spans="1:7" ht="71.25" x14ac:dyDescent="0.2">
      <c r="A43" s="313" t="s">
        <v>430</v>
      </c>
      <c r="B43" s="333" t="s">
        <v>431</v>
      </c>
      <c r="C43" s="65" t="s">
        <v>282</v>
      </c>
      <c r="D43" s="65" t="s">
        <v>48</v>
      </c>
      <c r="E43" s="227" t="s">
        <v>432</v>
      </c>
      <c r="F43" s="334">
        <v>16</v>
      </c>
      <c r="G43" s="335" t="s">
        <v>38</v>
      </c>
    </row>
    <row r="44" spans="1:7" ht="71.25" x14ac:dyDescent="0.2">
      <c r="A44" s="313" t="s">
        <v>433</v>
      </c>
      <c r="B44" s="333" t="s">
        <v>434</v>
      </c>
      <c r="C44" s="65" t="s">
        <v>282</v>
      </c>
      <c r="D44" s="65" t="s">
        <v>48</v>
      </c>
      <c r="E44" s="227" t="s">
        <v>435</v>
      </c>
      <c r="F44" s="334">
        <v>6</v>
      </c>
      <c r="G44" s="335" t="s">
        <v>38</v>
      </c>
    </row>
    <row r="45" spans="1:7" ht="120" customHeight="1" x14ac:dyDescent="0.2">
      <c r="A45" s="313" t="s">
        <v>436</v>
      </c>
      <c r="B45" s="333">
        <v>44796</v>
      </c>
      <c r="C45" s="65" t="s">
        <v>282</v>
      </c>
      <c r="D45" s="65" t="s">
        <v>48</v>
      </c>
      <c r="E45" s="227" t="s">
        <v>437</v>
      </c>
      <c r="F45" s="334">
        <v>16</v>
      </c>
      <c r="G45" s="335" t="s">
        <v>38</v>
      </c>
    </row>
    <row r="46" spans="1:7" ht="85.5" x14ac:dyDescent="0.2">
      <c r="A46" s="313" t="s">
        <v>438</v>
      </c>
      <c r="B46" s="333">
        <v>44796</v>
      </c>
      <c r="C46" s="65" t="s">
        <v>282</v>
      </c>
      <c r="D46" s="65" t="s">
        <v>48</v>
      </c>
      <c r="E46" s="227" t="s">
        <v>439</v>
      </c>
      <c r="F46" s="334">
        <v>344</v>
      </c>
      <c r="G46" s="335" t="s">
        <v>38</v>
      </c>
    </row>
    <row r="47" spans="1:7" ht="16.5" x14ac:dyDescent="0.2">
      <c r="A47" s="255"/>
      <c r="B47" s="256"/>
      <c r="C47" s="256"/>
      <c r="D47" s="256"/>
      <c r="E47" s="89" t="s">
        <v>26</v>
      </c>
      <c r="F47" s="78">
        <f>SUM(F42:F46)</f>
        <v>394</v>
      </c>
      <c r="G47" s="301"/>
    </row>
    <row r="49" spans="1:7" ht="15.75" thickBot="1" x14ac:dyDescent="0.25">
      <c r="A49" s="166"/>
      <c r="B49" s="166"/>
      <c r="C49" s="166"/>
      <c r="D49" s="166"/>
      <c r="E49" s="166"/>
      <c r="F49" s="166"/>
      <c r="G49" s="167"/>
    </row>
    <row r="50" spans="1:7" ht="15.75" thickTop="1" x14ac:dyDescent="0.2"/>
    <row r="52" spans="1:7" ht="18" x14ac:dyDescent="0.25">
      <c r="A52" s="391" t="s">
        <v>9</v>
      </c>
      <c r="B52" s="391"/>
      <c r="C52" s="391"/>
      <c r="D52" s="391"/>
      <c r="E52" s="391"/>
      <c r="F52" s="391"/>
      <c r="G52" s="391"/>
    </row>
    <row r="53" spans="1:7" ht="18" x14ac:dyDescent="0.25">
      <c r="A53" s="391" t="s">
        <v>23</v>
      </c>
      <c r="B53" s="391"/>
      <c r="C53" s="391"/>
      <c r="D53" s="391"/>
      <c r="E53" s="391"/>
      <c r="F53" s="391"/>
      <c r="G53" s="391"/>
    </row>
    <row r="54" spans="1:7" ht="18" x14ac:dyDescent="0.25">
      <c r="A54" s="391" t="s">
        <v>7</v>
      </c>
      <c r="B54" s="391"/>
      <c r="C54" s="391"/>
      <c r="D54" s="391"/>
      <c r="E54" s="391"/>
      <c r="F54" s="391"/>
      <c r="G54" s="391"/>
    </row>
    <row r="55" spans="1:7" ht="18" x14ac:dyDescent="0.25">
      <c r="A55" s="391" t="s">
        <v>387</v>
      </c>
      <c r="B55" s="391"/>
      <c r="C55" s="391"/>
      <c r="D55" s="391"/>
      <c r="E55" s="391"/>
      <c r="F55" s="391"/>
      <c r="G55" s="391"/>
    </row>
    <row r="56" spans="1:7" ht="18" x14ac:dyDescent="0.25">
      <c r="A56" s="392" t="s">
        <v>489</v>
      </c>
      <c r="B56" s="392"/>
      <c r="C56" s="392"/>
      <c r="D56" s="392"/>
      <c r="E56" s="392"/>
      <c r="F56" s="392"/>
      <c r="G56" s="392"/>
    </row>
    <row r="57" spans="1:7" ht="18" x14ac:dyDescent="0.25">
      <c r="A57" s="325"/>
      <c r="B57" s="325"/>
      <c r="C57" s="325"/>
      <c r="D57" s="325"/>
      <c r="E57" s="325"/>
      <c r="F57" s="325"/>
      <c r="G57" s="325"/>
    </row>
    <row r="58" spans="1:7" ht="18" x14ac:dyDescent="0.25">
      <c r="A58" s="324"/>
      <c r="B58" s="12"/>
      <c r="C58" s="12"/>
      <c r="D58" s="12"/>
      <c r="E58" s="12"/>
      <c r="F58" s="12"/>
      <c r="G58" s="12"/>
    </row>
    <row r="59" spans="1:7" x14ac:dyDescent="0.2">
      <c r="A59" s="393" t="s">
        <v>0</v>
      </c>
      <c r="B59" s="393"/>
      <c r="C59" s="393" t="s">
        <v>1</v>
      </c>
      <c r="D59" s="393" t="s">
        <v>2</v>
      </c>
      <c r="E59" s="393" t="s">
        <v>3</v>
      </c>
      <c r="F59" s="393" t="s">
        <v>4</v>
      </c>
      <c r="G59" s="394" t="s">
        <v>13</v>
      </c>
    </row>
    <row r="60" spans="1:7" x14ac:dyDescent="0.2">
      <c r="A60" s="323" t="s">
        <v>5</v>
      </c>
      <c r="B60" s="323" t="s">
        <v>6</v>
      </c>
      <c r="C60" s="393"/>
      <c r="D60" s="393"/>
      <c r="E60" s="393"/>
      <c r="F60" s="393"/>
      <c r="G60" s="394"/>
    </row>
    <row r="61" spans="1:7" ht="54.75" customHeight="1" x14ac:dyDescent="0.2">
      <c r="A61" s="348" t="s">
        <v>503</v>
      </c>
      <c r="B61" s="349">
        <v>44809</v>
      </c>
      <c r="C61" s="314" t="s">
        <v>282</v>
      </c>
      <c r="D61" s="314" t="s">
        <v>504</v>
      </c>
      <c r="E61" s="336" t="s">
        <v>505</v>
      </c>
      <c r="F61" s="350">
        <v>6</v>
      </c>
      <c r="G61" s="351" t="s">
        <v>38</v>
      </c>
    </row>
    <row r="62" spans="1:7" ht="67.5" customHeight="1" x14ac:dyDescent="0.2">
      <c r="A62" s="348" t="s">
        <v>506</v>
      </c>
      <c r="B62" s="349">
        <v>44809</v>
      </c>
      <c r="C62" s="314" t="s">
        <v>282</v>
      </c>
      <c r="D62" s="314" t="s">
        <v>507</v>
      </c>
      <c r="E62" s="336" t="s">
        <v>508</v>
      </c>
      <c r="F62" s="350">
        <v>16</v>
      </c>
      <c r="G62" s="351" t="s">
        <v>38</v>
      </c>
    </row>
    <row r="63" spans="1:7" ht="69" customHeight="1" x14ac:dyDescent="0.2">
      <c r="A63" s="348" t="s">
        <v>509</v>
      </c>
      <c r="B63" s="349" t="s">
        <v>510</v>
      </c>
      <c r="C63" s="316" t="s">
        <v>376</v>
      </c>
      <c r="D63" s="314" t="s">
        <v>377</v>
      </c>
      <c r="E63" s="336" t="s">
        <v>511</v>
      </c>
      <c r="F63" s="350">
        <v>18</v>
      </c>
      <c r="G63" s="351" t="s">
        <v>38</v>
      </c>
    </row>
    <row r="64" spans="1:7" ht="16.5" x14ac:dyDescent="0.2">
      <c r="A64" s="255"/>
      <c r="B64" s="256"/>
      <c r="C64" s="256"/>
      <c r="D64" s="256"/>
      <c r="E64" s="89" t="s">
        <v>26</v>
      </c>
      <c r="F64" s="78">
        <f>SUM(F61:F63)</f>
        <v>40</v>
      </c>
      <c r="G64" s="301"/>
    </row>
    <row r="66" spans="1:7" ht="15.75" thickBot="1" x14ac:dyDescent="0.25">
      <c r="A66" s="166"/>
      <c r="B66" s="166"/>
      <c r="C66" s="166"/>
      <c r="D66" s="166"/>
      <c r="E66" s="166"/>
      <c r="F66" s="166"/>
      <c r="G66" s="167"/>
    </row>
    <row r="67" spans="1:7" ht="15.75" thickTop="1" x14ac:dyDescent="0.2"/>
    <row r="69" spans="1:7" ht="18" x14ac:dyDescent="0.25">
      <c r="A69" s="391" t="s">
        <v>9</v>
      </c>
      <c r="B69" s="391"/>
      <c r="C69" s="391"/>
      <c r="D69" s="391"/>
      <c r="E69" s="391"/>
      <c r="F69" s="391"/>
      <c r="G69" s="391"/>
    </row>
    <row r="70" spans="1:7" ht="18" x14ac:dyDescent="0.25">
      <c r="A70" s="391" t="s">
        <v>23</v>
      </c>
      <c r="B70" s="391"/>
      <c r="C70" s="391"/>
      <c r="D70" s="391"/>
      <c r="E70" s="391"/>
      <c r="F70" s="391"/>
      <c r="G70" s="391"/>
    </row>
    <row r="71" spans="1:7" ht="18" x14ac:dyDescent="0.25">
      <c r="A71" s="391" t="s">
        <v>7</v>
      </c>
      <c r="B71" s="391"/>
      <c r="C71" s="391"/>
      <c r="D71" s="391"/>
      <c r="E71" s="391"/>
      <c r="F71" s="391"/>
      <c r="G71" s="391"/>
    </row>
    <row r="72" spans="1:7" ht="18" x14ac:dyDescent="0.25">
      <c r="A72" s="391" t="s">
        <v>387</v>
      </c>
      <c r="B72" s="391"/>
      <c r="C72" s="391"/>
      <c r="D72" s="391"/>
      <c r="E72" s="391"/>
      <c r="F72" s="391"/>
      <c r="G72" s="391"/>
    </row>
    <row r="73" spans="1:7" ht="18" x14ac:dyDescent="0.25">
      <c r="A73" s="392" t="s">
        <v>516</v>
      </c>
      <c r="B73" s="392"/>
      <c r="C73" s="392"/>
      <c r="D73" s="392"/>
      <c r="E73" s="392"/>
      <c r="F73" s="392"/>
      <c r="G73" s="392"/>
    </row>
    <row r="74" spans="1:7" ht="18" x14ac:dyDescent="0.25">
      <c r="A74" s="341"/>
      <c r="B74" s="341"/>
      <c r="C74" s="341"/>
      <c r="D74" s="341"/>
      <c r="E74" s="341"/>
      <c r="F74" s="341"/>
      <c r="G74" s="341"/>
    </row>
    <row r="75" spans="1:7" ht="18" x14ac:dyDescent="0.25">
      <c r="A75" s="340"/>
      <c r="B75" s="12"/>
      <c r="C75" s="12"/>
      <c r="D75" s="12"/>
      <c r="E75" s="12"/>
      <c r="F75" s="12"/>
      <c r="G75" s="12"/>
    </row>
    <row r="76" spans="1:7" x14ac:dyDescent="0.2">
      <c r="A76" s="393" t="s">
        <v>0</v>
      </c>
      <c r="B76" s="393"/>
      <c r="C76" s="393" t="s">
        <v>1</v>
      </c>
      <c r="D76" s="393" t="s">
        <v>2</v>
      </c>
      <c r="E76" s="393" t="s">
        <v>3</v>
      </c>
      <c r="F76" s="393" t="s">
        <v>4</v>
      </c>
      <c r="G76" s="394" t="s">
        <v>13</v>
      </c>
    </row>
    <row r="77" spans="1:7" x14ac:dyDescent="0.2">
      <c r="A77" s="339" t="s">
        <v>5</v>
      </c>
      <c r="B77" s="339" t="s">
        <v>6</v>
      </c>
      <c r="C77" s="393"/>
      <c r="D77" s="393"/>
      <c r="E77" s="393"/>
      <c r="F77" s="393"/>
      <c r="G77" s="394"/>
    </row>
    <row r="78" spans="1:7" ht="60" x14ac:dyDescent="0.2">
      <c r="A78" s="372" t="s">
        <v>556</v>
      </c>
      <c r="B78" s="373" t="s">
        <v>557</v>
      </c>
      <c r="C78" s="374" t="s">
        <v>376</v>
      </c>
      <c r="D78" s="375" t="s">
        <v>377</v>
      </c>
      <c r="E78" s="376" t="s">
        <v>558</v>
      </c>
      <c r="F78" s="377">
        <v>117.4</v>
      </c>
      <c r="G78" s="351" t="s">
        <v>38</v>
      </c>
    </row>
    <row r="79" spans="1:7" ht="60" x14ac:dyDescent="0.2">
      <c r="A79" s="372" t="s">
        <v>559</v>
      </c>
      <c r="B79" s="373" t="s">
        <v>560</v>
      </c>
      <c r="C79" s="374" t="s">
        <v>561</v>
      </c>
      <c r="D79" s="375" t="s">
        <v>518</v>
      </c>
      <c r="E79" s="376" t="s">
        <v>562</v>
      </c>
      <c r="F79" s="377">
        <v>119.4</v>
      </c>
      <c r="G79" s="351" t="s">
        <v>38</v>
      </c>
    </row>
    <row r="80" spans="1:7" ht="75" x14ac:dyDescent="0.2">
      <c r="A80" s="372" t="s">
        <v>563</v>
      </c>
      <c r="B80" s="373" t="s">
        <v>564</v>
      </c>
      <c r="C80" s="374" t="s">
        <v>282</v>
      </c>
      <c r="D80" s="375" t="s">
        <v>507</v>
      </c>
      <c r="E80" s="376" t="s">
        <v>565</v>
      </c>
      <c r="F80" s="377">
        <v>12</v>
      </c>
      <c r="G80" s="351" t="s">
        <v>38</v>
      </c>
    </row>
    <row r="81" spans="1:7" ht="75" x14ac:dyDescent="0.2">
      <c r="A81" s="372" t="s">
        <v>566</v>
      </c>
      <c r="B81" s="373" t="s">
        <v>564</v>
      </c>
      <c r="C81" s="374" t="s">
        <v>282</v>
      </c>
      <c r="D81" s="375" t="s">
        <v>567</v>
      </c>
      <c r="E81" s="376" t="s">
        <v>568</v>
      </c>
      <c r="F81" s="377">
        <v>6</v>
      </c>
      <c r="G81" s="351" t="s">
        <v>38</v>
      </c>
    </row>
    <row r="82" spans="1:7" ht="90" x14ac:dyDescent="0.2">
      <c r="A82" s="372" t="s">
        <v>569</v>
      </c>
      <c r="B82" s="373" t="s">
        <v>564</v>
      </c>
      <c r="C82" s="374" t="s">
        <v>282</v>
      </c>
      <c r="D82" s="375" t="s">
        <v>570</v>
      </c>
      <c r="E82" s="376" t="s">
        <v>571</v>
      </c>
      <c r="F82" s="377">
        <v>12</v>
      </c>
      <c r="G82" s="351" t="s">
        <v>38</v>
      </c>
    </row>
    <row r="83" spans="1:7" ht="75" x14ac:dyDescent="0.2">
      <c r="A83" s="372" t="s">
        <v>572</v>
      </c>
      <c r="B83" s="373" t="s">
        <v>564</v>
      </c>
      <c r="C83" s="374" t="s">
        <v>282</v>
      </c>
      <c r="D83" s="375" t="s">
        <v>573</v>
      </c>
      <c r="E83" s="376" t="s">
        <v>574</v>
      </c>
      <c r="F83" s="377">
        <v>6</v>
      </c>
      <c r="G83" s="351" t="s">
        <v>38</v>
      </c>
    </row>
    <row r="84" spans="1:7" ht="75" x14ac:dyDescent="0.2">
      <c r="A84" s="372" t="s">
        <v>575</v>
      </c>
      <c r="B84" s="373" t="s">
        <v>564</v>
      </c>
      <c r="C84" s="374" t="s">
        <v>576</v>
      </c>
      <c r="D84" s="375" t="s">
        <v>577</v>
      </c>
      <c r="E84" s="376" t="s">
        <v>578</v>
      </c>
      <c r="F84" s="377">
        <v>10</v>
      </c>
      <c r="G84" s="351" t="s">
        <v>38</v>
      </c>
    </row>
    <row r="85" spans="1:7" ht="75" x14ac:dyDescent="0.2">
      <c r="A85" s="372" t="s">
        <v>579</v>
      </c>
      <c r="B85" s="373" t="s">
        <v>580</v>
      </c>
      <c r="C85" s="374" t="s">
        <v>576</v>
      </c>
      <c r="D85" s="375" t="s">
        <v>577</v>
      </c>
      <c r="E85" s="376" t="s">
        <v>581</v>
      </c>
      <c r="F85" s="377">
        <v>58</v>
      </c>
      <c r="G85" s="351" t="s">
        <v>38</v>
      </c>
    </row>
    <row r="86" spans="1:7" ht="16.5" x14ac:dyDescent="0.2">
      <c r="A86" s="255"/>
      <c r="B86" s="256"/>
      <c r="C86" s="256"/>
      <c r="D86" s="256"/>
      <c r="E86" s="89" t="s">
        <v>26</v>
      </c>
      <c r="F86" s="78">
        <f>SUM(F78:F85)</f>
        <v>340.8</v>
      </c>
      <c r="G86" s="301"/>
    </row>
    <row r="98" spans="1:7" ht="18" x14ac:dyDescent="0.25">
      <c r="A98" s="391" t="s">
        <v>9</v>
      </c>
      <c r="B98" s="391"/>
      <c r="C98" s="391"/>
      <c r="D98" s="391"/>
      <c r="E98" s="391"/>
      <c r="F98" s="391"/>
      <c r="G98" s="391"/>
    </row>
    <row r="99" spans="1:7" ht="18" x14ac:dyDescent="0.25">
      <c r="A99" s="391" t="s">
        <v>23</v>
      </c>
      <c r="B99" s="391"/>
      <c r="C99" s="391"/>
      <c r="D99" s="391"/>
      <c r="E99" s="391"/>
      <c r="F99" s="391"/>
      <c r="G99" s="391"/>
    </row>
    <row r="100" spans="1:7" ht="18" x14ac:dyDescent="0.25">
      <c r="A100" s="391" t="s">
        <v>7</v>
      </c>
      <c r="B100" s="391"/>
      <c r="C100" s="391"/>
      <c r="D100" s="391"/>
      <c r="E100" s="391"/>
      <c r="F100" s="391"/>
      <c r="G100" s="391"/>
    </row>
    <row r="101" spans="1:7" ht="18" x14ac:dyDescent="0.25">
      <c r="A101" s="391" t="s">
        <v>387</v>
      </c>
      <c r="B101" s="391"/>
      <c r="C101" s="391"/>
      <c r="D101" s="391"/>
      <c r="E101" s="391"/>
      <c r="F101" s="391"/>
      <c r="G101" s="391"/>
    </row>
    <row r="102" spans="1:7" ht="18" x14ac:dyDescent="0.25">
      <c r="A102" s="392" t="s">
        <v>586</v>
      </c>
      <c r="B102" s="392"/>
      <c r="C102" s="392"/>
      <c r="D102" s="392"/>
      <c r="E102" s="392"/>
      <c r="F102" s="392"/>
      <c r="G102" s="392"/>
    </row>
    <row r="103" spans="1:7" ht="18" x14ac:dyDescent="0.25">
      <c r="A103" s="361"/>
      <c r="B103" s="361"/>
      <c r="C103" s="361"/>
      <c r="D103" s="361"/>
      <c r="E103" s="361"/>
      <c r="F103" s="361"/>
      <c r="G103" s="361"/>
    </row>
    <row r="104" spans="1:7" ht="18" x14ac:dyDescent="0.25">
      <c r="A104" s="360"/>
      <c r="B104" s="12"/>
      <c r="C104" s="12"/>
      <c r="D104" s="12"/>
      <c r="E104" s="12"/>
      <c r="F104" s="12"/>
      <c r="G104" s="12"/>
    </row>
    <row r="105" spans="1:7" x14ac:dyDescent="0.2">
      <c r="A105" s="393" t="s">
        <v>0</v>
      </c>
      <c r="B105" s="393"/>
      <c r="C105" s="393" t="s">
        <v>1</v>
      </c>
      <c r="D105" s="393" t="s">
        <v>2</v>
      </c>
      <c r="E105" s="393" t="s">
        <v>3</v>
      </c>
      <c r="F105" s="393" t="s">
        <v>4</v>
      </c>
      <c r="G105" s="394" t="s">
        <v>13</v>
      </c>
    </row>
    <row r="106" spans="1:7" x14ac:dyDescent="0.2">
      <c r="A106" s="359" t="s">
        <v>5</v>
      </c>
      <c r="B106" s="359" t="s">
        <v>6</v>
      </c>
      <c r="C106" s="393"/>
      <c r="D106" s="393"/>
      <c r="E106" s="393"/>
      <c r="F106" s="393"/>
      <c r="G106" s="394"/>
    </row>
    <row r="107" spans="1:7" ht="90" x14ac:dyDescent="0.2">
      <c r="A107" s="372" t="s">
        <v>630</v>
      </c>
      <c r="B107" s="373">
        <v>44872</v>
      </c>
      <c r="C107" s="374" t="s">
        <v>576</v>
      </c>
      <c r="D107" s="375" t="s">
        <v>577</v>
      </c>
      <c r="E107" s="376" t="s">
        <v>631</v>
      </c>
      <c r="F107" s="377">
        <v>6</v>
      </c>
      <c r="G107" s="346" t="s">
        <v>121</v>
      </c>
    </row>
    <row r="108" spans="1:7" ht="75" x14ac:dyDescent="0.2">
      <c r="A108" s="372" t="s">
        <v>632</v>
      </c>
      <c r="B108" s="373" t="s">
        <v>633</v>
      </c>
      <c r="C108" s="374" t="s">
        <v>376</v>
      </c>
      <c r="D108" s="375" t="s">
        <v>377</v>
      </c>
      <c r="E108" s="376" t="s">
        <v>634</v>
      </c>
      <c r="F108" s="377">
        <v>81.010000000000005</v>
      </c>
      <c r="G108" s="351" t="s">
        <v>38</v>
      </c>
    </row>
    <row r="109" spans="1:7" ht="16.5" x14ac:dyDescent="0.2">
      <c r="A109" s="255"/>
      <c r="B109" s="256"/>
      <c r="C109" s="256"/>
      <c r="D109" s="256"/>
      <c r="E109" s="89" t="s">
        <v>26</v>
      </c>
      <c r="F109" s="78">
        <f>SUM(F107:F108)</f>
        <v>87.01</v>
      </c>
      <c r="G109" s="301"/>
    </row>
    <row r="111" spans="1:7" ht="15.75" thickBot="1" x14ac:dyDescent="0.25">
      <c r="A111" s="166"/>
      <c r="B111" s="166"/>
      <c r="C111" s="166"/>
      <c r="D111" s="166"/>
      <c r="E111" s="166"/>
      <c r="F111" s="166"/>
      <c r="G111" s="167"/>
    </row>
    <row r="112" spans="1:7" ht="15.75" thickTop="1" x14ac:dyDescent="0.2"/>
    <row r="114" spans="1:7" ht="18" x14ac:dyDescent="0.25">
      <c r="A114" s="391" t="s">
        <v>9</v>
      </c>
      <c r="B114" s="391"/>
      <c r="C114" s="391"/>
      <c r="D114" s="391"/>
      <c r="E114" s="391"/>
      <c r="F114" s="391"/>
      <c r="G114" s="391"/>
    </row>
    <row r="115" spans="1:7" ht="18" x14ac:dyDescent="0.25">
      <c r="A115" s="391" t="s">
        <v>23</v>
      </c>
      <c r="B115" s="391"/>
      <c r="C115" s="391"/>
      <c r="D115" s="391"/>
      <c r="E115" s="391"/>
      <c r="F115" s="391"/>
      <c r="G115" s="391"/>
    </row>
    <row r="116" spans="1:7" ht="18" x14ac:dyDescent="0.25">
      <c r="A116" s="391" t="s">
        <v>7</v>
      </c>
      <c r="B116" s="391"/>
      <c r="C116" s="391"/>
      <c r="D116" s="391"/>
      <c r="E116" s="391"/>
      <c r="F116" s="391"/>
      <c r="G116" s="391"/>
    </row>
    <row r="117" spans="1:7" ht="18" x14ac:dyDescent="0.25">
      <c r="A117" s="391" t="s">
        <v>387</v>
      </c>
      <c r="B117" s="391"/>
      <c r="C117" s="391"/>
      <c r="D117" s="391"/>
      <c r="E117" s="391"/>
      <c r="F117" s="391"/>
      <c r="G117" s="391"/>
    </row>
    <row r="118" spans="1:7" ht="18" x14ac:dyDescent="0.25">
      <c r="A118" s="392" t="s">
        <v>635</v>
      </c>
      <c r="B118" s="392"/>
      <c r="C118" s="392"/>
      <c r="D118" s="392"/>
      <c r="E118" s="392"/>
      <c r="F118" s="392"/>
      <c r="G118" s="392"/>
    </row>
    <row r="119" spans="1:7" ht="18" x14ac:dyDescent="0.25">
      <c r="A119" s="380"/>
      <c r="B119" s="380"/>
      <c r="C119" s="380"/>
      <c r="D119" s="380"/>
      <c r="E119" s="380"/>
      <c r="F119" s="380"/>
      <c r="G119" s="380"/>
    </row>
    <row r="120" spans="1:7" ht="18" x14ac:dyDescent="0.25">
      <c r="A120" s="379"/>
      <c r="B120" s="12"/>
      <c r="C120" s="12"/>
      <c r="D120" s="12"/>
      <c r="E120" s="12"/>
      <c r="F120" s="12"/>
      <c r="G120" s="12"/>
    </row>
    <row r="121" spans="1:7" x14ac:dyDescent="0.2">
      <c r="A121" s="393" t="s">
        <v>0</v>
      </c>
      <c r="B121" s="393"/>
      <c r="C121" s="393" t="s">
        <v>1</v>
      </c>
      <c r="D121" s="393" t="s">
        <v>2</v>
      </c>
      <c r="E121" s="393" t="s">
        <v>3</v>
      </c>
      <c r="F121" s="393" t="s">
        <v>4</v>
      </c>
      <c r="G121" s="394" t="s">
        <v>13</v>
      </c>
    </row>
    <row r="122" spans="1:7" x14ac:dyDescent="0.2">
      <c r="A122" s="381" t="s">
        <v>5</v>
      </c>
      <c r="B122" s="381" t="s">
        <v>6</v>
      </c>
      <c r="C122" s="393"/>
      <c r="D122" s="393"/>
      <c r="E122" s="393"/>
      <c r="F122" s="393"/>
      <c r="G122" s="394"/>
    </row>
    <row r="123" spans="1:7" x14ac:dyDescent="0.2">
      <c r="A123" s="372"/>
      <c r="B123" s="373"/>
      <c r="C123" s="374"/>
      <c r="D123" s="375"/>
      <c r="E123" s="376"/>
      <c r="F123" s="377" t="s">
        <v>38</v>
      </c>
      <c r="G123" s="351"/>
    </row>
    <row r="124" spans="1:7" ht="16.5" x14ac:dyDescent="0.2">
      <c r="A124" s="255"/>
      <c r="B124" s="256"/>
      <c r="C124" s="256"/>
      <c r="D124" s="256"/>
      <c r="E124" s="89" t="s">
        <v>26</v>
      </c>
      <c r="F124" s="78">
        <f>SUM(F123:F123)</f>
        <v>0</v>
      </c>
      <c r="G124" s="301"/>
    </row>
    <row r="125" spans="1:7" ht="16.5" x14ac:dyDescent="0.25">
      <c r="A125" s="255"/>
      <c r="B125" s="256"/>
      <c r="C125" s="256"/>
      <c r="D125" s="256"/>
      <c r="E125" s="256"/>
      <c r="F125" s="3"/>
      <c r="G125" s="301"/>
    </row>
    <row r="126" spans="1:7" ht="16.5" x14ac:dyDescent="0.2">
      <c r="A126" s="439" t="s">
        <v>46</v>
      </c>
      <c r="B126" s="439"/>
      <c r="C126" s="439"/>
      <c r="D126" s="439"/>
      <c r="E126" s="439"/>
      <c r="F126" s="301"/>
      <c r="G126" s="301"/>
    </row>
    <row r="128" spans="1:7" ht="15.75" thickBot="1" x14ac:dyDescent="0.25">
      <c r="A128" s="166"/>
      <c r="B128" s="166"/>
      <c r="C128" s="166"/>
      <c r="D128" s="166"/>
      <c r="E128" s="166"/>
      <c r="F128" s="166"/>
      <c r="G128" s="167"/>
    </row>
    <row r="129" ht="15.75" thickTop="1" x14ac:dyDescent="0.2"/>
  </sheetData>
  <mergeCells count="79">
    <mergeCell ref="G121:G122"/>
    <mergeCell ref="A126:E126"/>
    <mergeCell ref="A121:B121"/>
    <mergeCell ref="C121:C122"/>
    <mergeCell ref="D121:D122"/>
    <mergeCell ref="E121:E122"/>
    <mergeCell ref="F121:F122"/>
    <mergeCell ref="A114:G114"/>
    <mergeCell ref="A115:G115"/>
    <mergeCell ref="A116:G116"/>
    <mergeCell ref="A117:G117"/>
    <mergeCell ref="A118:G118"/>
    <mergeCell ref="G76:G77"/>
    <mergeCell ref="A76:B76"/>
    <mergeCell ref="C76:C77"/>
    <mergeCell ref="D76:D77"/>
    <mergeCell ref="E76:E77"/>
    <mergeCell ref="F76:F77"/>
    <mergeCell ref="A69:G69"/>
    <mergeCell ref="A70:G70"/>
    <mergeCell ref="A71:G71"/>
    <mergeCell ref="A72:G72"/>
    <mergeCell ref="A73:G73"/>
    <mergeCell ref="A37:G37"/>
    <mergeCell ref="A38:G38"/>
    <mergeCell ref="A40:B40"/>
    <mergeCell ref="C40:C41"/>
    <mergeCell ref="D40:D41"/>
    <mergeCell ref="E40:E41"/>
    <mergeCell ref="F40:F41"/>
    <mergeCell ref="G40:G41"/>
    <mergeCell ref="A1:G1"/>
    <mergeCell ref="A2:G2"/>
    <mergeCell ref="A34:G34"/>
    <mergeCell ref="A35:G35"/>
    <mergeCell ref="A36:G36"/>
    <mergeCell ref="C17:D17"/>
    <mergeCell ref="A3:G3"/>
    <mergeCell ref="A4:G4"/>
    <mergeCell ref="A5:G5"/>
    <mergeCell ref="A7:B7"/>
    <mergeCell ref="C7:C8"/>
    <mergeCell ref="D7:D8"/>
    <mergeCell ref="E7:E8"/>
    <mergeCell ref="F7:F8"/>
    <mergeCell ref="G7:G8"/>
    <mergeCell ref="A12:E12"/>
    <mergeCell ref="A13:B13"/>
    <mergeCell ref="A15:B15"/>
    <mergeCell ref="C16:E16"/>
    <mergeCell ref="C30:E30"/>
    <mergeCell ref="A21:B21"/>
    <mergeCell ref="C22:D22"/>
    <mergeCell ref="C23:E23"/>
    <mergeCell ref="A28:B28"/>
    <mergeCell ref="A29:B29"/>
    <mergeCell ref="C29:E29"/>
    <mergeCell ref="A52:G52"/>
    <mergeCell ref="A53:G53"/>
    <mergeCell ref="A54:G54"/>
    <mergeCell ref="A55:G55"/>
    <mergeCell ref="A56:G56"/>
    <mergeCell ref="G59:G60"/>
    <mergeCell ref="A59:B59"/>
    <mergeCell ref="C59:C60"/>
    <mergeCell ref="D59:D60"/>
    <mergeCell ref="E59:E60"/>
    <mergeCell ref="F59:F60"/>
    <mergeCell ref="A98:G98"/>
    <mergeCell ref="A99:G99"/>
    <mergeCell ref="A100:G100"/>
    <mergeCell ref="A101:G101"/>
    <mergeCell ref="A102:G102"/>
    <mergeCell ref="G105:G106"/>
    <mergeCell ref="A105:B105"/>
    <mergeCell ref="C105:C106"/>
    <mergeCell ref="D105:D106"/>
    <mergeCell ref="E105:E106"/>
    <mergeCell ref="F105:F106"/>
  </mergeCells>
  <pageMargins left="0.70866141732283472" right="0.70866141732283472" top="0.62992125984251968" bottom="0.62992125984251968" header="0.31496062992125984" footer="0.31496062992125984"/>
  <pageSetup paperSize="122"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96286-D368-4B62-9BB4-632E5FE3BC82}">
  <dimension ref="A4:H128"/>
  <sheetViews>
    <sheetView topLeftCell="A100" zoomScale="55" zoomScaleNormal="55" workbookViewId="0">
      <selection activeCell="D130" sqref="D130"/>
    </sheetView>
  </sheetViews>
  <sheetFormatPr baseColWidth="10" defaultRowHeight="14.25" x14ac:dyDescent="0.2"/>
  <cols>
    <col min="1" max="1" width="13.140625" style="6" customWidth="1"/>
    <col min="2" max="2" width="14.5703125" style="6" customWidth="1"/>
    <col min="3" max="3" width="27.28515625" style="6" customWidth="1"/>
    <col min="4" max="4" width="20.42578125" style="6" customWidth="1"/>
    <col min="5" max="5" width="48.42578125" style="6" customWidth="1"/>
    <col min="6" max="6" width="14.42578125" style="10" customWidth="1"/>
    <col min="7" max="7" width="11.5703125" style="7" customWidth="1"/>
    <col min="8" max="16384" width="11.42578125" style="6"/>
  </cols>
  <sheetData>
    <row r="4" spans="1:8" ht="18" x14ac:dyDescent="0.25">
      <c r="A4" s="16"/>
      <c r="B4" s="16"/>
      <c r="C4" s="16"/>
      <c r="D4" s="16"/>
      <c r="E4" s="16"/>
      <c r="F4" s="20"/>
      <c r="G4" s="21"/>
    </row>
    <row r="5" spans="1:8" ht="18" x14ac:dyDescent="0.25">
      <c r="A5" s="391" t="s">
        <v>9</v>
      </c>
      <c r="B5" s="411"/>
      <c r="C5" s="411"/>
      <c r="D5" s="411"/>
      <c r="E5" s="411"/>
      <c r="F5" s="411"/>
      <c r="G5" s="411"/>
    </row>
    <row r="6" spans="1:8" ht="18" x14ac:dyDescent="0.25">
      <c r="A6" s="391" t="s">
        <v>23</v>
      </c>
      <c r="B6" s="391"/>
      <c r="C6" s="391"/>
      <c r="D6" s="391"/>
      <c r="E6" s="391"/>
      <c r="F6" s="391"/>
      <c r="G6" s="391"/>
    </row>
    <row r="7" spans="1:8" ht="18" x14ac:dyDescent="0.25">
      <c r="A7" s="391" t="s">
        <v>7</v>
      </c>
      <c r="B7" s="411"/>
      <c r="C7" s="411"/>
      <c r="D7" s="411"/>
      <c r="E7" s="411"/>
      <c r="F7" s="411"/>
      <c r="G7" s="411"/>
    </row>
    <row r="8" spans="1:8" ht="18" x14ac:dyDescent="0.25">
      <c r="A8" s="391" t="s">
        <v>388</v>
      </c>
      <c r="B8" s="411"/>
      <c r="C8" s="411"/>
      <c r="D8" s="411"/>
      <c r="E8" s="411"/>
      <c r="F8" s="411"/>
      <c r="G8" s="411"/>
    </row>
    <row r="9" spans="1:8" ht="18" x14ac:dyDescent="0.25">
      <c r="A9" s="392" t="s">
        <v>386</v>
      </c>
      <c r="B9" s="423"/>
      <c r="C9" s="423"/>
      <c r="D9" s="423"/>
      <c r="E9" s="423"/>
      <c r="F9" s="423"/>
      <c r="G9" s="423"/>
    </row>
    <row r="10" spans="1:8" x14ac:dyDescent="0.2">
      <c r="A10" s="258"/>
      <c r="B10" s="23"/>
      <c r="C10" s="23"/>
      <c r="D10" s="23"/>
      <c r="E10" s="23"/>
      <c r="F10" s="24"/>
      <c r="G10" s="8"/>
    </row>
    <row r="11" spans="1:8" ht="15" x14ac:dyDescent="0.2">
      <c r="A11" s="393" t="s">
        <v>0</v>
      </c>
      <c r="B11" s="393"/>
      <c r="C11" s="393" t="s">
        <v>1</v>
      </c>
      <c r="D11" s="393" t="s">
        <v>2</v>
      </c>
      <c r="E11" s="412" t="s">
        <v>3</v>
      </c>
      <c r="F11" s="416" t="s">
        <v>4</v>
      </c>
      <c r="G11" s="418" t="s">
        <v>13</v>
      </c>
    </row>
    <row r="12" spans="1:8" ht="15" x14ac:dyDescent="0.2">
      <c r="A12" s="293" t="s">
        <v>5</v>
      </c>
      <c r="B12" s="293" t="s">
        <v>6</v>
      </c>
      <c r="C12" s="393"/>
      <c r="D12" s="393"/>
      <c r="E12" s="414"/>
      <c r="F12" s="417"/>
      <c r="G12" s="418"/>
    </row>
    <row r="13" spans="1:8" ht="20.25" customHeight="1" x14ac:dyDescent="0.2">
      <c r="A13" s="65"/>
      <c r="B13" s="266"/>
      <c r="C13" s="263"/>
      <c r="D13" s="263"/>
      <c r="E13" s="235"/>
      <c r="F13" s="267" t="s">
        <v>38</v>
      </c>
      <c r="G13" s="53" t="s">
        <v>38</v>
      </c>
      <c r="H13" s="98"/>
    </row>
    <row r="14" spans="1:8" ht="20.25" customHeight="1" x14ac:dyDescent="0.2">
      <c r="A14" s="10"/>
      <c r="B14" s="7"/>
      <c r="C14" s="10"/>
      <c r="D14" s="7"/>
      <c r="E14" s="90" t="s">
        <v>26</v>
      </c>
      <c r="F14" s="91">
        <f>SUM(F13:F13)</f>
        <v>0</v>
      </c>
    </row>
    <row r="15" spans="1:8" x14ac:dyDescent="0.2">
      <c r="A15" s="10"/>
      <c r="B15" s="7"/>
      <c r="C15" s="10"/>
      <c r="D15" s="7"/>
      <c r="E15" s="10"/>
    </row>
    <row r="16" spans="1:8" x14ac:dyDescent="0.2">
      <c r="A16" s="10" t="s">
        <v>50</v>
      </c>
      <c r="B16" s="7"/>
      <c r="C16" s="10"/>
      <c r="D16" s="7"/>
      <c r="E16" s="10"/>
    </row>
    <row r="17" spans="1:7" s="4" customFormat="1" x14ac:dyDescent="0.2">
      <c r="A17" s="6"/>
      <c r="B17" s="260"/>
      <c r="C17" s="73"/>
      <c r="D17" s="73"/>
      <c r="E17" s="295"/>
      <c r="F17" s="10"/>
      <c r="G17" s="7"/>
    </row>
    <row r="18" spans="1:7" s="4" customFormat="1" ht="15" thickBot="1" x14ac:dyDescent="0.25">
      <c r="A18" s="179"/>
      <c r="B18" s="219"/>
      <c r="C18" s="199"/>
      <c r="D18" s="199"/>
      <c r="E18" s="296"/>
      <c r="F18" s="180"/>
      <c r="G18" s="181"/>
    </row>
    <row r="19" spans="1:7" hidden="1" x14ac:dyDescent="0.2">
      <c r="B19" s="260"/>
      <c r="C19" s="73"/>
      <c r="D19" s="73"/>
      <c r="E19" s="295"/>
    </row>
    <row r="20" spans="1:7" ht="15.75" hidden="1" x14ac:dyDescent="0.25">
      <c r="A20" s="442" t="s">
        <v>12</v>
      </c>
      <c r="B20" s="442"/>
      <c r="C20" s="303"/>
      <c r="D20" s="308"/>
      <c r="E20" s="304"/>
    </row>
    <row r="21" spans="1:7" ht="15.75" hidden="1" x14ac:dyDescent="0.25">
      <c r="A21" s="15"/>
      <c r="B21" s="15"/>
      <c r="C21" s="442" t="s">
        <v>376</v>
      </c>
      <c r="D21" s="442"/>
      <c r="E21" s="442"/>
    </row>
    <row r="22" spans="1:7" ht="15" hidden="1" x14ac:dyDescent="0.2">
      <c r="A22" s="15"/>
      <c r="B22" s="15"/>
      <c r="C22" s="445" t="s">
        <v>33</v>
      </c>
      <c r="D22" s="445"/>
      <c r="E22" s="15"/>
    </row>
    <row r="23" spans="1:7" ht="15" hidden="1" x14ac:dyDescent="0.2">
      <c r="A23" s="15"/>
      <c r="B23" s="15"/>
      <c r="C23" s="305"/>
      <c r="D23" s="305"/>
      <c r="E23" s="15"/>
    </row>
    <row r="24" spans="1:7" ht="15" hidden="1" x14ac:dyDescent="0.2">
      <c r="A24" s="15"/>
      <c r="B24" s="15"/>
      <c r="C24" s="305"/>
      <c r="D24" s="305"/>
      <c r="E24" s="15"/>
    </row>
    <row r="25" spans="1:7" ht="15" hidden="1" x14ac:dyDescent="0.2">
      <c r="A25" s="15"/>
      <c r="B25" s="15"/>
      <c r="C25" s="305"/>
      <c r="D25" s="305"/>
      <c r="E25" s="15"/>
    </row>
    <row r="26" spans="1:7" ht="15" hidden="1" x14ac:dyDescent="0.2">
      <c r="A26" s="15"/>
      <c r="B26" s="15"/>
      <c r="C26" s="305"/>
      <c r="D26" s="305"/>
      <c r="E26" s="15"/>
    </row>
    <row r="27" spans="1:7" ht="15.75" hidden="1" x14ac:dyDescent="0.25">
      <c r="A27" s="442" t="s">
        <v>11</v>
      </c>
      <c r="B27" s="442"/>
      <c r="C27" s="63"/>
      <c r="D27" s="15"/>
      <c r="E27" s="15"/>
    </row>
    <row r="28" spans="1:7" ht="15.75" hidden="1" x14ac:dyDescent="0.2">
      <c r="A28" s="15"/>
      <c r="B28" s="15"/>
      <c r="C28" s="448" t="s">
        <v>29</v>
      </c>
      <c r="D28" s="448"/>
      <c r="E28" s="305"/>
    </row>
    <row r="29" spans="1:7" ht="15" hidden="1" x14ac:dyDescent="0.2">
      <c r="A29" s="15"/>
      <c r="B29" s="15"/>
      <c r="C29" s="445" t="s">
        <v>30</v>
      </c>
      <c r="D29" s="445"/>
      <c r="E29" s="445"/>
    </row>
    <row r="30" spans="1:7" ht="15" hidden="1" x14ac:dyDescent="0.2">
      <c r="A30" s="37"/>
      <c r="B30" s="37"/>
      <c r="C30" s="37"/>
      <c r="D30" s="37"/>
      <c r="E30" s="37"/>
    </row>
    <row r="31" spans="1:7" ht="15" hidden="1" x14ac:dyDescent="0.2">
      <c r="A31" s="37"/>
      <c r="B31" s="37"/>
      <c r="C31" s="37"/>
      <c r="D31" s="37"/>
      <c r="E31" s="37"/>
    </row>
    <row r="32" spans="1:7" ht="15" hidden="1" x14ac:dyDescent="0.2">
      <c r="A32" s="37"/>
      <c r="B32" s="37"/>
      <c r="C32" s="37"/>
      <c r="D32" s="37"/>
      <c r="E32" s="37"/>
    </row>
    <row r="33" spans="1:7" ht="15" hidden="1" x14ac:dyDescent="0.2">
      <c r="A33" s="37"/>
      <c r="B33" s="37"/>
      <c r="C33" s="37"/>
      <c r="D33" s="37"/>
      <c r="E33" s="37"/>
    </row>
    <row r="34" spans="1:7" ht="15" hidden="1" x14ac:dyDescent="0.2">
      <c r="A34" s="37"/>
      <c r="B34" s="37"/>
      <c r="C34" s="37"/>
      <c r="D34" s="37"/>
      <c r="E34" s="37"/>
    </row>
    <row r="35" spans="1:7" ht="15.75" hidden="1" x14ac:dyDescent="0.25">
      <c r="A35" s="406" t="s">
        <v>10</v>
      </c>
      <c r="B35" s="406"/>
      <c r="C35" s="59"/>
      <c r="D35" s="59"/>
      <c r="E35" s="37"/>
    </row>
    <row r="36" spans="1:7" ht="15.75" hidden="1" x14ac:dyDescent="0.25">
      <c r="A36" s="406"/>
      <c r="B36" s="406"/>
      <c r="C36" s="406" t="s">
        <v>27</v>
      </c>
      <c r="D36" s="406"/>
      <c r="E36" s="406"/>
    </row>
    <row r="37" spans="1:7" ht="15" hidden="1" x14ac:dyDescent="0.2">
      <c r="A37" s="36"/>
      <c r="B37" s="36"/>
      <c r="C37" s="443" t="s">
        <v>24</v>
      </c>
      <c r="D37" s="443"/>
      <c r="E37" s="443"/>
    </row>
    <row r="38" spans="1:7" hidden="1" x14ac:dyDescent="0.2"/>
    <row r="39" spans="1:7" hidden="1" x14ac:dyDescent="0.2"/>
    <row r="40" spans="1:7" ht="15" thickTop="1" x14ac:dyDescent="0.2"/>
    <row r="42" spans="1:7" ht="18" x14ac:dyDescent="0.25">
      <c r="A42" s="391" t="s">
        <v>9</v>
      </c>
      <c r="B42" s="411"/>
      <c r="C42" s="411"/>
      <c r="D42" s="411"/>
      <c r="E42" s="411"/>
      <c r="F42" s="411"/>
      <c r="G42" s="411"/>
    </row>
    <row r="43" spans="1:7" ht="18" x14ac:dyDescent="0.25">
      <c r="A43" s="391" t="s">
        <v>23</v>
      </c>
      <c r="B43" s="391"/>
      <c r="C43" s="391"/>
      <c r="D43" s="391"/>
      <c r="E43" s="391"/>
      <c r="F43" s="391"/>
      <c r="G43" s="391"/>
    </row>
    <row r="44" spans="1:7" ht="18" x14ac:dyDescent="0.25">
      <c r="A44" s="391" t="s">
        <v>7</v>
      </c>
      <c r="B44" s="411"/>
      <c r="C44" s="411"/>
      <c r="D44" s="411"/>
      <c r="E44" s="411"/>
      <c r="F44" s="411"/>
      <c r="G44" s="411"/>
    </row>
    <row r="45" spans="1:7" ht="18" x14ac:dyDescent="0.25">
      <c r="A45" s="391" t="s">
        <v>388</v>
      </c>
      <c r="B45" s="411"/>
      <c r="C45" s="411"/>
      <c r="D45" s="411"/>
      <c r="E45" s="411"/>
      <c r="F45" s="411"/>
      <c r="G45" s="411"/>
    </row>
    <row r="46" spans="1:7" ht="18" x14ac:dyDescent="0.25">
      <c r="A46" s="392" t="s">
        <v>411</v>
      </c>
      <c r="B46" s="423"/>
      <c r="C46" s="423"/>
      <c r="D46" s="423"/>
      <c r="E46" s="423"/>
      <c r="F46" s="423"/>
      <c r="G46" s="423"/>
    </row>
    <row r="47" spans="1:7" x14ac:dyDescent="0.2">
      <c r="A47" s="258"/>
      <c r="B47" s="23"/>
      <c r="C47" s="23"/>
      <c r="D47" s="23"/>
      <c r="E47" s="23"/>
      <c r="F47" s="24"/>
      <c r="G47" s="8"/>
    </row>
    <row r="48" spans="1:7" ht="15" x14ac:dyDescent="0.2">
      <c r="A48" s="393" t="s">
        <v>0</v>
      </c>
      <c r="B48" s="393"/>
      <c r="C48" s="393" t="s">
        <v>1</v>
      </c>
      <c r="D48" s="393" t="s">
        <v>2</v>
      </c>
      <c r="E48" s="412" t="s">
        <v>3</v>
      </c>
      <c r="F48" s="416" t="s">
        <v>4</v>
      </c>
      <c r="G48" s="418" t="s">
        <v>13</v>
      </c>
    </row>
    <row r="49" spans="1:7" ht="15" x14ac:dyDescent="0.2">
      <c r="A49" s="299" t="s">
        <v>5</v>
      </c>
      <c r="B49" s="299" t="s">
        <v>6</v>
      </c>
      <c r="C49" s="393"/>
      <c r="D49" s="393"/>
      <c r="E49" s="414"/>
      <c r="F49" s="417"/>
      <c r="G49" s="418"/>
    </row>
    <row r="50" spans="1:7" x14ac:dyDescent="0.2">
      <c r="A50" s="65"/>
      <c r="B50" s="266"/>
      <c r="C50" s="263"/>
      <c r="D50" s="263"/>
      <c r="E50" s="235"/>
      <c r="F50" s="267" t="s">
        <v>38</v>
      </c>
      <c r="G50" s="53" t="s">
        <v>38</v>
      </c>
    </row>
    <row r="51" spans="1:7" ht="15" x14ac:dyDescent="0.2">
      <c r="A51" s="10"/>
      <c r="B51" s="7"/>
      <c r="C51" s="10"/>
      <c r="D51" s="7"/>
      <c r="E51" s="90" t="s">
        <v>26</v>
      </c>
      <c r="F51" s="91">
        <f>SUM(F50:F50)</f>
        <v>0</v>
      </c>
    </row>
    <row r="52" spans="1:7" x14ac:dyDescent="0.2">
      <c r="A52" s="10"/>
      <c r="B52" s="7"/>
      <c r="C52" s="10"/>
      <c r="D52" s="7"/>
      <c r="E52" s="10"/>
    </row>
    <row r="53" spans="1:7" x14ac:dyDescent="0.2">
      <c r="A53" s="10" t="s">
        <v>50</v>
      </c>
      <c r="B53" s="7"/>
      <c r="C53" s="10"/>
      <c r="D53" s="7"/>
      <c r="E53" s="10"/>
    </row>
    <row r="55" spans="1:7" ht="15" thickBot="1" x14ac:dyDescent="0.25">
      <c r="A55" s="179"/>
      <c r="B55" s="179"/>
      <c r="C55" s="179"/>
      <c r="D55" s="179"/>
      <c r="E55" s="179"/>
      <c r="F55" s="180"/>
      <c r="G55" s="181"/>
    </row>
    <row r="56" spans="1:7" ht="15" thickTop="1" x14ac:dyDescent="0.2">
      <c r="A56" s="176"/>
      <c r="B56" s="176"/>
      <c r="C56" s="176"/>
      <c r="D56" s="176"/>
      <c r="E56" s="176"/>
      <c r="F56" s="177"/>
      <c r="G56" s="178"/>
    </row>
    <row r="58" spans="1:7" ht="18" x14ac:dyDescent="0.25">
      <c r="A58" s="391" t="s">
        <v>9</v>
      </c>
      <c r="B58" s="411"/>
      <c r="C58" s="411"/>
      <c r="D58" s="411"/>
      <c r="E58" s="411"/>
      <c r="F58" s="411"/>
      <c r="G58" s="411"/>
    </row>
    <row r="59" spans="1:7" ht="18" x14ac:dyDescent="0.25">
      <c r="A59" s="391" t="s">
        <v>23</v>
      </c>
      <c r="B59" s="391"/>
      <c r="C59" s="391"/>
      <c r="D59" s="391"/>
      <c r="E59" s="391"/>
      <c r="F59" s="391"/>
      <c r="G59" s="391"/>
    </row>
    <row r="60" spans="1:7" ht="18" x14ac:dyDescent="0.25">
      <c r="A60" s="391" t="s">
        <v>7</v>
      </c>
      <c r="B60" s="411"/>
      <c r="C60" s="411"/>
      <c r="D60" s="411"/>
      <c r="E60" s="411"/>
      <c r="F60" s="411"/>
      <c r="G60" s="411"/>
    </row>
    <row r="61" spans="1:7" ht="18" x14ac:dyDescent="0.25">
      <c r="A61" s="391" t="s">
        <v>388</v>
      </c>
      <c r="B61" s="411"/>
      <c r="C61" s="411"/>
      <c r="D61" s="411"/>
      <c r="E61" s="411"/>
      <c r="F61" s="411"/>
      <c r="G61" s="411"/>
    </row>
    <row r="62" spans="1:7" ht="18" x14ac:dyDescent="0.25">
      <c r="A62" s="392" t="s">
        <v>489</v>
      </c>
      <c r="B62" s="423"/>
      <c r="C62" s="423"/>
      <c r="D62" s="423"/>
      <c r="E62" s="423"/>
      <c r="F62" s="423"/>
      <c r="G62" s="423"/>
    </row>
    <row r="63" spans="1:7" ht="18" x14ac:dyDescent="0.25">
      <c r="A63" s="325"/>
      <c r="B63" s="326"/>
      <c r="C63" s="326"/>
      <c r="D63" s="326"/>
      <c r="E63" s="326"/>
      <c r="F63" s="326"/>
      <c r="G63" s="326"/>
    </row>
    <row r="64" spans="1:7" x14ac:dyDescent="0.2">
      <c r="A64" s="258"/>
      <c r="B64" s="23"/>
      <c r="C64" s="23"/>
      <c r="D64" s="23"/>
      <c r="E64" s="23"/>
      <c r="F64" s="24"/>
      <c r="G64" s="8"/>
    </row>
    <row r="65" spans="1:7" ht="15" x14ac:dyDescent="0.2">
      <c r="A65" s="393" t="s">
        <v>0</v>
      </c>
      <c r="B65" s="393"/>
      <c r="C65" s="393" t="s">
        <v>1</v>
      </c>
      <c r="D65" s="393" t="s">
        <v>2</v>
      </c>
      <c r="E65" s="446" t="s">
        <v>3</v>
      </c>
      <c r="F65" s="447" t="s">
        <v>4</v>
      </c>
      <c r="G65" s="418" t="s">
        <v>13</v>
      </c>
    </row>
    <row r="66" spans="1:7" ht="15" x14ac:dyDescent="0.2">
      <c r="A66" s="323" t="s">
        <v>5</v>
      </c>
      <c r="B66" s="323" t="s">
        <v>6</v>
      </c>
      <c r="C66" s="393"/>
      <c r="D66" s="393"/>
      <c r="E66" s="446"/>
      <c r="F66" s="447"/>
      <c r="G66" s="418"/>
    </row>
    <row r="67" spans="1:7" x14ac:dyDescent="0.2">
      <c r="A67" s="65"/>
      <c r="B67" s="266"/>
      <c r="C67" s="263"/>
      <c r="D67" s="263"/>
      <c r="E67" s="235"/>
      <c r="F67" s="267" t="s">
        <v>38</v>
      </c>
      <c r="G67" s="53" t="s">
        <v>38</v>
      </c>
    </row>
    <row r="68" spans="1:7" ht="15" x14ac:dyDescent="0.2">
      <c r="A68" s="10"/>
      <c r="B68" s="7"/>
      <c r="C68" s="10"/>
      <c r="D68" s="7"/>
      <c r="E68" s="90" t="s">
        <v>26</v>
      </c>
      <c r="F68" s="91">
        <f>SUM(F67:F67)</f>
        <v>0</v>
      </c>
    </row>
    <row r="69" spans="1:7" x14ac:dyDescent="0.2">
      <c r="A69" s="10"/>
      <c r="B69" s="7"/>
      <c r="C69" s="10"/>
      <c r="D69" s="7"/>
      <c r="E69" s="10"/>
    </row>
    <row r="70" spans="1:7" x14ac:dyDescent="0.2">
      <c r="A70" s="10" t="s">
        <v>50</v>
      </c>
      <c r="B70" s="7"/>
      <c r="C70" s="10"/>
      <c r="D70" s="7"/>
      <c r="E70" s="10"/>
    </row>
    <row r="72" spans="1:7" ht="15" thickBot="1" x14ac:dyDescent="0.25">
      <c r="A72" s="179"/>
      <c r="B72" s="179"/>
      <c r="C72" s="179"/>
      <c r="D72" s="179"/>
      <c r="E72" s="179"/>
      <c r="F72" s="180"/>
      <c r="G72" s="181"/>
    </row>
    <row r="73" spans="1:7" ht="15" thickTop="1" x14ac:dyDescent="0.2"/>
    <row r="75" spans="1:7" ht="18" x14ac:dyDescent="0.25">
      <c r="A75" s="391" t="s">
        <v>9</v>
      </c>
      <c r="B75" s="411"/>
      <c r="C75" s="411"/>
      <c r="D75" s="411"/>
      <c r="E75" s="411"/>
      <c r="F75" s="411"/>
      <c r="G75" s="411"/>
    </row>
    <row r="76" spans="1:7" ht="18" x14ac:dyDescent="0.25">
      <c r="A76" s="391" t="s">
        <v>23</v>
      </c>
      <c r="B76" s="391"/>
      <c r="C76" s="391"/>
      <c r="D76" s="391"/>
      <c r="E76" s="391"/>
      <c r="F76" s="391"/>
      <c r="G76" s="391"/>
    </row>
    <row r="77" spans="1:7" ht="18" x14ac:dyDescent="0.25">
      <c r="A77" s="391" t="s">
        <v>7</v>
      </c>
      <c r="B77" s="411"/>
      <c r="C77" s="411"/>
      <c r="D77" s="411"/>
      <c r="E77" s="411"/>
      <c r="F77" s="411"/>
      <c r="G77" s="411"/>
    </row>
    <row r="78" spans="1:7" ht="18" x14ac:dyDescent="0.25">
      <c r="A78" s="391" t="s">
        <v>388</v>
      </c>
      <c r="B78" s="411"/>
      <c r="C78" s="411"/>
      <c r="D78" s="411"/>
      <c r="E78" s="411"/>
      <c r="F78" s="411"/>
      <c r="G78" s="411"/>
    </row>
    <row r="79" spans="1:7" ht="18" x14ac:dyDescent="0.25">
      <c r="A79" s="392" t="s">
        <v>516</v>
      </c>
      <c r="B79" s="423"/>
      <c r="C79" s="423"/>
      <c r="D79" s="423"/>
      <c r="E79" s="423"/>
      <c r="F79" s="423"/>
      <c r="G79" s="423"/>
    </row>
    <row r="80" spans="1:7" ht="18" x14ac:dyDescent="0.25">
      <c r="A80" s="341"/>
      <c r="B80" s="342"/>
      <c r="C80" s="342"/>
      <c r="D80" s="342"/>
      <c r="E80" s="342"/>
      <c r="F80" s="342"/>
      <c r="G80" s="342"/>
    </row>
    <row r="81" spans="1:7" x14ac:dyDescent="0.2">
      <c r="A81" s="258"/>
      <c r="B81" s="23"/>
      <c r="C81" s="23"/>
      <c r="D81" s="23"/>
      <c r="E81" s="23"/>
      <c r="F81" s="24"/>
      <c r="G81" s="8"/>
    </row>
    <row r="82" spans="1:7" ht="15" x14ac:dyDescent="0.2">
      <c r="A82" s="393" t="s">
        <v>0</v>
      </c>
      <c r="B82" s="393"/>
      <c r="C82" s="393" t="s">
        <v>1</v>
      </c>
      <c r="D82" s="393" t="s">
        <v>2</v>
      </c>
      <c r="E82" s="446" t="s">
        <v>3</v>
      </c>
      <c r="F82" s="447" t="s">
        <v>4</v>
      </c>
      <c r="G82" s="418" t="s">
        <v>13</v>
      </c>
    </row>
    <row r="83" spans="1:7" ht="15" x14ac:dyDescent="0.2">
      <c r="A83" s="339" t="s">
        <v>5</v>
      </c>
      <c r="B83" s="339" t="s">
        <v>6</v>
      </c>
      <c r="C83" s="393"/>
      <c r="D83" s="393"/>
      <c r="E83" s="446"/>
      <c r="F83" s="447"/>
      <c r="G83" s="418"/>
    </row>
    <row r="84" spans="1:7" x14ac:dyDescent="0.2">
      <c r="A84" s="65"/>
      <c r="B84" s="266"/>
      <c r="C84" s="263"/>
      <c r="D84" s="263"/>
      <c r="E84" s="235"/>
      <c r="F84" s="267" t="s">
        <v>38</v>
      </c>
      <c r="G84" s="53" t="s">
        <v>38</v>
      </c>
    </row>
    <row r="85" spans="1:7" ht="15" x14ac:dyDescent="0.2">
      <c r="A85" s="10"/>
      <c r="B85" s="7"/>
      <c r="C85" s="10"/>
      <c r="D85" s="7"/>
      <c r="E85" s="90" t="s">
        <v>26</v>
      </c>
      <c r="F85" s="91">
        <f>SUM(F84:F84)</f>
        <v>0</v>
      </c>
    </row>
    <row r="86" spans="1:7" x14ac:dyDescent="0.2">
      <c r="A86" s="10"/>
      <c r="B86" s="7"/>
      <c r="C86" s="10"/>
      <c r="D86" s="7"/>
      <c r="E86" s="10"/>
    </row>
    <row r="87" spans="1:7" x14ac:dyDescent="0.2">
      <c r="A87" s="10" t="s">
        <v>50</v>
      </c>
      <c r="B87" s="7"/>
      <c r="C87" s="10"/>
      <c r="D87" s="7"/>
      <c r="E87" s="10"/>
    </row>
    <row r="89" spans="1:7" ht="15" thickBot="1" x14ac:dyDescent="0.25">
      <c r="A89" s="179"/>
      <c r="B89" s="179"/>
      <c r="C89" s="179"/>
      <c r="D89" s="179"/>
      <c r="E89" s="179"/>
      <c r="F89" s="180"/>
      <c r="G89" s="181"/>
    </row>
    <row r="90" spans="1:7" ht="15" thickTop="1" x14ac:dyDescent="0.2"/>
    <row r="96" spans="1:7" ht="18" x14ac:dyDescent="0.25">
      <c r="A96" s="391" t="s">
        <v>9</v>
      </c>
      <c r="B96" s="411"/>
      <c r="C96" s="411"/>
      <c r="D96" s="411"/>
      <c r="E96" s="411"/>
      <c r="F96" s="411"/>
      <c r="G96" s="411"/>
    </row>
    <row r="97" spans="1:7" ht="18" x14ac:dyDescent="0.25">
      <c r="A97" s="391" t="s">
        <v>23</v>
      </c>
      <c r="B97" s="391"/>
      <c r="C97" s="391"/>
      <c r="D97" s="391"/>
      <c r="E97" s="391"/>
      <c r="F97" s="391"/>
      <c r="G97" s="391"/>
    </row>
    <row r="98" spans="1:7" ht="18" x14ac:dyDescent="0.25">
      <c r="A98" s="391" t="s">
        <v>7</v>
      </c>
      <c r="B98" s="411"/>
      <c r="C98" s="411"/>
      <c r="D98" s="411"/>
      <c r="E98" s="411"/>
      <c r="F98" s="411"/>
      <c r="G98" s="411"/>
    </row>
    <row r="99" spans="1:7" ht="18" x14ac:dyDescent="0.25">
      <c r="A99" s="391" t="s">
        <v>388</v>
      </c>
      <c r="B99" s="411"/>
      <c r="C99" s="411"/>
      <c r="D99" s="411"/>
      <c r="E99" s="411"/>
      <c r="F99" s="411"/>
      <c r="G99" s="411"/>
    </row>
    <row r="100" spans="1:7" ht="18" x14ac:dyDescent="0.25">
      <c r="A100" s="392" t="s">
        <v>586</v>
      </c>
      <c r="B100" s="423"/>
      <c r="C100" s="423"/>
      <c r="D100" s="423"/>
      <c r="E100" s="423"/>
      <c r="F100" s="423"/>
      <c r="G100" s="423"/>
    </row>
    <row r="101" spans="1:7" ht="18" x14ac:dyDescent="0.25">
      <c r="A101" s="361"/>
      <c r="B101" s="362"/>
      <c r="C101" s="362"/>
      <c r="D101" s="362"/>
      <c r="E101" s="362"/>
      <c r="F101" s="362"/>
      <c r="G101" s="362"/>
    </row>
    <row r="102" spans="1:7" x14ac:dyDescent="0.2">
      <c r="A102" s="258"/>
      <c r="B102" s="23"/>
      <c r="C102" s="23"/>
      <c r="D102" s="23"/>
      <c r="E102" s="23"/>
      <c r="F102" s="24"/>
      <c r="G102" s="8"/>
    </row>
    <row r="103" spans="1:7" ht="15" x14ac:dyDescent="0.2">
      <c r="A103" s="393" t="s">
        <v>0</v>
      </c>
      <c r="B103" s="393"/>
      <c r="C103" s="393" t="s">
        <v>1</v>
      </c>
      <c r="D103" s="393" t="s">
        <v>2</v>
      </c>
      <c r="E103" s="446" t="s">
        <v>3</v>
      </c>
      <c r="F103" s="447" t="s">
        <v>4</v>
      </c>
      <c r="G103" s="418" t="s">
        <v>13</v>
      </c>
    </row>
    <row r="104" spans="1:7" ht="15" x14ac:dyDescent="0.2">
      <c r="A104" s="359" t="s">
        <v>5</v>
      </c>
      <c r="B104" s="359" t="s">
        <v>6</v>
      </c>
      <c r="C104" s="393"/>
      <c r="D104" s="393"/>
      <c r="E104" s="446"/>
      <c r="F104" s="447"/>
      <c r="G104" s="418"/>
    </row>
    <row r="105" spans="1:7" x14ac:dyDescent="0.2">
      <c r="A105" s="65"/>
      <c r="B105" s="266"/>
      <c r="C105" s="263"/>
      <c r="D105" s="263"/>
      <c r="E105" s="235"/>
      <c r="F105" s="267" t="s">
        <v>38</v>
      </c>
      <c r="G105" s="53" t="s">
        <v>38</v>
      </c>
    </row>
    <row r="106" spans="1:7" ht="15" x14ac:dyDescent="0.2">
      <c r="A106" s="10"/>
      <c r="B106" s="7"/>
      <c r="C106" s="10"/>
      <c r="D106" s="7"/>
      <c r="E106" s="90" t="s">
        <v>26</v>
      </c>
      <c r="F106" s="91">
        <f>SUM(F105:F105)</f>
        <v>0</v>
      </c>
    </row>
    <row r="107" spans="1:7" x14ac:dyDescent="0.2">
      <c r="A107" s="10"/>
      <c r="B107" s="7"/>
      <c r="C107" s="10"/>
      <c r="D107" s="7"/>
      <c r="E107" s="10"/>
    </row>
    <row r="108" spans="1:7" x14ac:dyDescent="0.2">
      <c r="A108" s="10" t="s">
        <v>50</v>
      </c>
      <c r="B108" s="7"/>
      <c r="C108" s="10"/>
      <c r="D108" s="7"/>
      <c r="E108" s="10"/>
    </row>
    <row r="110" spans="1:7" ht="15" thickBot="1" x14ac:dyDescent="0.25">
      <c r="A110" s="179"/>
      <c r="B110" s="179"/>
      <c r="C110" s="179"/>
      <c r="D110" s="179"/>
      <c r="E110" s="179"/>
      <c r="F110" s="180"/>
      <c r="G110" s="181"/>
    </row>
    <row r="111" spans="1:7" ht="15" thickTop="1" x14ac:dyDescent="0.2"/>
    <row r="113" spans="1:7" ht="18" x14ac:dyDescent="0.25">
      <c r="A113" s="391" t="s">
        <v>9</v>
      </c>
      <c r="B113" s="411"/>
      <c r="C113" s="411"/>
      <c r="D113" s="411"/>
      <c r="E113" s="411"/>
      <c r="F113" s="411"/>
      <c r="G113" s="411"/>
    </row>
    <row r="114" spans="1:7" ht="18" x14ac:dyDescent="0.25">
      <c r="A114" s="391" t="s">
        <v>23</v>
      </c>
      <c r="B114" s="391"/>
      <c r="C114" s="391"/>
      <c r="D114" s="391"/>
      <c r="E114" s="391"/>
      <c r="F114" s="391"/>
      <c r="G114" s="391"/>
    </row>
    <row r="115" spans="1:7" ht="18" x14ac:dyDescent="0.25">
      <c r="A115" s="391" t="s">
        <v>7</v>
      </c>
      <c r="B115" s="411"/>
      <c r="C115" s="411"/>
      <c r="D115" s="411"/>
      <c r="E115" s="411"/>
      <c r="F115" s="411"/>
      <c r="G115" s="411"/>
    </row>
    <row r="116" spans="1:7" ht="18" x14ac:dyDescent="0.25">
      <c r="A116" s="391" t="s">
        <v>388</v>
      </c>
      <c r="B116" s="411"/>
      <c r="C116" s="411"/>
      <c r="D116" s="411"/>
      <c r="E116" s="411"/>
      <c r="F116" s="411"/>
      <c r="G116" s="411"/>
    </row>
    <row r="117" spans="1:7" ht="18" x14ac:dyDescent="0.25">
      <c r="A117" s="392" t="s">
        <v>635</v>
      </c>
      <c r="B117" s="392"/>
      <c r="C117" s="392"/>
      <c r="D117" s="392"/>
      <c r="E117" s="392"/>
      <c r="F117" s="392"/>
      <c r="G117" s="392"/>
    </row>
    <row r="118" spans="1:7" ht="18" x14ac:dyDescent="0.25">
      <c r="A118" s="380"/>
      <c r="B118" s="382"/>
      <c r="C118" s="382"/>
      <c r="D118" s="382"/>
      <c r="E118" s="382"/>
      <c r="F118" s="382"/>
      <c r="G118" s="382"/>
    </row>
    <row r="119" spans="1:7" x14ac:dyDescent="0.2">
      <c r="A119" s="258"/>
      <c r="B119" s="23"/>
      <c r="C119" s="23"/>
      <c r="D119" s="23"/>
      <c r="E119" s="23"/>
      <c r="F119" s="24"/>
      <c r="G119" s="8"/>
    </row>
    <row r="120" spans="1:7" ht="15" x14ac:dyDescent="0.2">
      <c r="A120" s="393" t="s">
        <v>0</v>
      </c>
      <c r="B120" s="393"/>
      <c r="C120" s="393" t="s">
        <v>1</v>
      </c>
      <c r="D120" s="393" t="s">
        <v>2</v>
      </c>
      <c r="E120" s="446" t="s">
        <v>3</v>
      </c>
      <c r="F120" s="447" t="s">
        <v>4</v>
      </c>
      <c r="G120" s="418" t="s">
        <v>13</v>
      </c>
    </row>
    <row r="121" spans="1:7" ht="15" x14ac:dyDescent="0.2">
      <c r="A121" s="381" t="s">
        <v>5</v>
      </c>
      <c r="B121" s="381" t="s">
        <v>6</v>
      </c>
      <c r="C121" s="393"/>
      <c r="D121" s="393"/>
      <c r="E121" s="446"/>
      <c r="F121" s="447"/>
      <c r="G121" s="418"/>
    </row>
    <row r="122" spans="1:7" x14ac:dyDescent="0.2">
      <c r="A122" s="65"/>
      <c r="B122" s="266"/>
      <c r="C122" s="263"/>
      <c r="D122" s="263"/>
      <c r="E122" s="235"/>
      <c r="F122" s="267" t="s">
        <v>38</v>
      </c>
      <c r="G122" s="53" t="s">
        <v>38</v>
      </c>
    </row>
    <row r="123" spans="1:7" ht="15" x14ac:dyDescent="0.2">
      <c r="A123" s="10"/>
      <c r="B123" s="7"/>
      <c r="C123" s="10"/>
      <c r="D123" s="7"/>
      <c r="E123" s="90" t="s">
        <v>26</v>
      </c>
      <c r="F123" s="91">
        <f>SUM(F122:F122)</f>
        <v>0</v>
      </c>
    </row>
    <row r="124" spans="1:7" x14ac:dyDescent="0.2">
      <c r="A124" s="10"/>
      <c r="B124" s="7"/>
      <c r="C124" s="10"/>
      <c r="D124" s="7"/>
      <c r="E124" s="10"/>
    </row>
    <row r="125" spans="1:7" x14ac:dyDescent="0.2">
      <c r="A125" s="10" t="s">
        <v>50</v>
      </c>
      <c r="B125" s="7"/>
      <c r="C125" s="10"/>
      <c r="D125" s="7"/>
      <c r="E125" s="10"/>
    </row>
    <row r="127" spans="1:7" ht="15" thickBot="1" x14ac:dyDescent="0.25">
      <c r="A127" s="179"/>
      <c r="B127" s="179"/>
      <c r="C127" s="179"/>
      <c r="D127" s="179"/>
      <c r="E127" s="179"/>
      <c r="F127" s="180"/>
      <c r="G127" s="181"/>
    </row>
    <row r="128" spans="1:7" ht="15" thickTop="1" x14ac:dyDescent="0.2"/>
  </sheetData>
  <mergeCells count="76">
    <mergeCell ref="G120:G121"/>
    <mergeCell ref="A120:B120"/>
    <mergeCell ref="C120:C121"/>
    <mergeCell ref="D120:D121"/>
    <mergeCell ref="E120:E121"/>
    <mergeCell ref="F120:F121"/>
    <mergeCell ref="A113:G113"/>
    <mergeCell ref="A114:G114"/>
    <mergeCell ref="A115:G115"/>
    <mergeCell ref="A116:G116"/>
    <mergeCell ref="A117:G117"/>
    <mergeCell ref="G82:G83"/>
    <mergeCell ref="A82:B82"/>
    <mergeCell ref="C82:C83"/>
    <mergeCell ref="D82:D83"/>
    <mergeCell ref="E82:E83"/>
    <mergeCell ref="F82:F83"/>
    <mergeCell ref="A75:G75"/>
    <mergeCell ref="A76:G76"/>
    <mergeCell ref="A77:G77"/>
    <mergeCell ref="A78:G78"/>
    <mergeCell ref="A79:G79"/>
    <mergeCell ref="G48:G49"/>
    <mergeCell ref="A48:B48"/>
    <mergeCell ref="C48:C49"/>
    <mergeCell ref="D48:D49"/>
    <mergeCell ref="E48:E49"/>
    <mergeCell ref="F48:F49"/>
    <mergeCell ref="A42:G42"/>
    <mergeCell ref="A43:G43"/>
    <mergeCell ref="A44:G44"/>
    <mergeCell ref="A45:G45"/>
    <mergeCell ref="A46:G46"/>
    <mergeCell ref="C28:D28"/>
    <mergeCell ref="A5:G5"/>
    <mergeCell ref="A6:G6"/>
    <mergeCell ref="A7:G7"/>
    <mergeCell ref="A8:G8"/>
    <mergeCell ref="A9:G9"/>
    <mergeCell ref="A11:B11"/>
    <mergeCell ref="C11:C12"/>
    <mergeCell ref="D11:D12"/>
    <mergeCell ref="E11:E12"/>
    <mergeCell ref="F11:F12"/>
    <mergeCell ref="G11:G12"/>
    <mergeCell ref="A20:B20"/>
    <mergeCell ref="C21:E21"/>
    <mergeCell ref="C22:D22"/>
    <mergeCell ref="A27:B27"/>
    <mergeCell ref="C29:E29"/>
    <mergeCell ref="A35:B35"/>
    <mergeCell ref="A36:B36"/>
    <mergeCell ref="C36:E36"/>
    <mergeCell ref="C37:E37"/>
    <mergeCell ref="A58:G58"/>
    <mergeCell ref="A59:G59"/>
    <mergeCell ref="A60:G60"/>
    <mergeCell ref="A61:G61"/>
    <mergeCell ref="A62:G62"/>
    <mergeCell ref="G65:G66"/>
    <mergeCell ref="A65:B65"/>
    <mergeCell ref="C65:C66"/>
    <mergeCell ref="D65:D66"/>
    <mergeCell ref="E65:E66"/>
    <mergeCell ref="F65:F66"/>
    <mergeCell ref="A96:G96"/>
    <mergeCell ref="A97:G97"/>
    <mergeCell ref="A98:G98"/>
    <mergeCell ref="A99:G99"/>
    <mergeCell ref="A100:G100"/>
    <mergeCell ref="G103:G104"/>
    <mergeCell ref="A103:B103"/>
    <mergeCell ref="C103:C104"/>
    <mergeCell ref="D103:D104"/>
    <mergeCell ref="E103:E104"/>
    <mergeCell ref="F103:F104"/>
  </mergeCells>
  <pageMargins left="0.70866141732283472" right="0.70866141732283472" top="0.70866141732283472" bottom="0.74803149606299213" header="0.31496062992125984" footer="0.31496062992125984"/>
  <pageSetup paperSize="122"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246"/>
  <sheetViews>
    <sheetView view="pageBreakPreview" topLeftCell="A219" zoomScale="70" zoomScaleNormal="100" zoomScaleSheetLayoutView="70" workbookViewId="0">
      <selection activeCell="F241" sqref="F241"/>
    </sheetView>
  </sheetViews>
  <sheetFormatPr baseColWidth="10" defaultRowHeight="14.25" x14ac:dyDescent="0.2"/>
  <cols>
    <col min="1" max="1" width="2.5703125" style="6" customWidth="1"/>
    <col min="2" max="2" width="18.28515625" style="6" customWidth="1"/>
    <col min="3" max="3" width="14.5703125" style="72" bestFit="1" customWidth="1"/>
    <col min="4" max="4" width="19.140625" style="73" customWidth="1"/>
    <col min="5" max="5" width="15.42578125" style="23" customWidth="1"/>
    <col min="6" max="6" width="52.28515625" style="6" customWidth="1"/>
    <col min="7" max="7" width="13.28515625" style="6" customWidth="1"/>
    <col min="8" max="8" width="11.42578125" style="6" customWidth="1"/>
    <col min="9" max="9" width="9.5703125" style="6" customWidth="1"/>
    <col min="10" max="10" width="6.28515625" style="6" customWidth="1"/>
    <col min="11" max="16384" width="11.42578125" style="6"/>
  </cols>
  <sheetData>
    <row r="1" spans="1:8" ht="18" x14ac:dyDescent="0.2">
      <c r="B1" s="449" t="s">
        <v>9</v>
      </c>
      <c r="C1" s="449"/>
      <c r="D1" s="449"/>
      <c r="E1" s="449"/>
      <c r="F1" s="449"/>
      <c r="G1" s="449"/>
      <c r="H1" s="449"/>
    </row>
    <row r="2" spans="1:8" ht="18" x14ac:dyDescent="0.2">
      <c r="B2" s="449" t="s">
        <v>7</v>
      </c>
      <c r="C2" s="449"/>
      <c r="D2" s="449"/>
      <c r="E2" s="449"/>
      <c r="F2" s="449"/>
      <c r="G2" s="449"/>
      <c r="H2" s="449"/>
    </row>
    <row r="3" spans="1:8" ht="18" x14ac:dyDescent="0.2">
      <c r="B3" s="452" t="s">
        <v>28</v>
      </c>
      <c r="C3" s="452"/>
      <c r="D3" s="452"/>
      <c r="E3" s="452"/>
      <c r="F3" s="452"/>
      <c r="G3" s="452"/>
      <c r="H3" s="452"/>
    </row>
    <row r="4" spans="1:8" ht="18" x14ac:dyDescent="0.2">
      <c r="B4" s="450" t="s">
        <v>154</v>
      </c>
      <c r="C4" s="450"/>
      <c r="D4" s="450"/>
      <c r="E4" s="450"/>
      <c r="F4" s="450"/>
      <c r="G4" s="450"/>
      <c r="H4" s="450"/>
    </row>
    <row r="5" spans="1:8" x14ac:dyDescent="0.2">
      <c r="B5" s="81"/>
      <c r="C5" s="82"/>
      <c r="D5" s="83"/>
      <c r="E5" s="81"/>
      <c r="F5" s="81"/>
      <c r="G5" s="74"/>
      <c r="H5" s="81"/>
    </row>
    <row r="6" spans="1:8" ht="15" x14ac:dyDescent="0.2">
      <c r="B6" s="48" t="s">
        <v>16</v>
      </c>
      <c r="C6" s="49" t="s">
        <v>17</v>
      </c>
      <c r="D6" s="48" t="s">
        <v>18</v>
      </c>
      <c r="E6" s="49" t="s">
        <v>2</v>
      </c>
      <c r="F6" s="49" t="s">
        <v>19</v>
      </c>
      <c r="G6" s="49" t="s">
        <v>4</v>
      </c>
      <c r="H6" s="49" t="s">
        <v>13</v>
      </c>
    </row>
    <row r="7" spans="1:8" ht="44.25" customHeight="1" x14ac:dyDescent="0.2">
      <c r="B7" s="128" t="s">
        <v>174</v>
      </c>
      <c r="C7" s="61" t="s">
        <v>175</v>
      </c>
      <c r="D7" s="130" t="s">
        <v>64</v>
      </c>
      <c r="E7" s="61" t="s">
        <v>67</v>
      </c>
      <c r="F7" s="224" t="s">
        <v>176</v>
      </c>
      <c r="G7" s="131">
        <v>12</v>
      </c>
      <c r="H7" s="61" t="s">
        <v>177</v>
      </c>
    </row>
    <row r="8" spans="1:8" ht="42" customHeight="1" x14ac:dyDescent="0.2">
      <c r="B8" s="128" t="s">
        <v>178</v>
      </c>
      <c r="C8" s="61" t="s">
        <v>171</v>
      </c>
      <c r="D8" s="130" t="s">
        <v>179</v>
      </c>
      <c r="E8" s="61" t="s">
        <v>180</v>
      </c>
      <c r="F8" s="224" t="s">
        <v>181</v>
      </c>
      <c r="G8" s="131">
        <v>16</v>
      </c>
      <c r="H8" s="61" t="s">
        <v>177</v>
      </c>
    </row>
    <row r="9" spans="1:8" ht="67.5" customHeight="1" x14ac:dyDescent="0.2">
      <c r="B9" s="128" t="s">
        <v>178</v>
      </c>
      <c r="C9" s="61" t="s">
        <v>171</v>
      </c>
      <c r="D9" s="130" t="s">
        <v>182</v>
      </c>
      <c r="E9" s="61" t="s">
        <v>183</v>
      </c>
      <c r="F9" s="224" t="s">
        <v>184</v>
      </c>
      <c r="G9" s="131">
        <v>126</v>
      </c>
      <c r="H9" s="61" t="s">
        <v>177</v>
      </c>
    </row>
    <row r="10" spans="1:8" ht="41.25" customHeight="1" x14ac:dyDescent="0.2">
      <c r="B10" s="128" t="s">
        <v>178</v>
      </c>
      <c r="C10" s="61" t="s">
        <v>171</v>
      </c>
      <c r="D10" s="130" t="s">
        <v>45</v>
      </c>
      <c r="E10" s="61" t="s">
        <v>48</v>
      </c>
      <c r="F10" s="224" t="s">
        <v>185</v>
      </c>
      <c r="G10" s="131">
        <v>16</v>
      </c>
      <c r="H10" s="61" t="s">
        <v>177</v>
      </c>
    </row>
    <row r="11" spans="1:8" ht="54.75" customHeight="1" x14ac:dyDescent="0.2">
      <c r="B11" s="128" t="s">
        <v>186</v>
      </c>
      <c r="C11" s="61" t="s">
        <v>171</v>
      </c>
      <c r="D11" s="130" t="s">
        <v>49</v>
      </c>
      <c r="E11" s="130" t="s">
        <v>47</v>
      </c>
      <c r="F11" s="224" t="s">
        <v>187</v>
      </c>
      <c r="G11" s="131">
        <v>16</v>
      </c>
      <c r="H11" s="61" t="s">
        <v>188</v>
      </c>
    </row>
    <row r="12" spans="1:8" ht="44.25" customHeight="1" x14ac:dyDescent="0.2">
      <c r="B12" s="128" t="s">
        <v>186</v>
      </c>
      <c r="C12" s="61" t="s">
        <v>171</v>
      </c>
      <c r="D12" s="122" t="s">
        <v>45</v>
      </c>
      <c r="E12" s="61" t="s">
        <v>48</v>
      </c>
      <c r="F12" s="224" t="s">
        <v>189</v>
      </c>
      <c r="G12" s="132">
        <v>16</v>
      </c>
      <c r="H12" s="61" t="s">
        <v>188</v>
      </c>
    </row>
    <row r="13" spans="1:8" ht="15.75" x14ac:dyDescent="0.2">
      <c r="B13" s="114"/>
      <c r="C13" s="115"/>
      <c r="D13" s="116"/>
      <c r="E13" s="117"/>
      <c r="F13" s="60" t="s">
        <v>26</v>
      </c>
      <c r="G13" s="66">
        <f>SUM(G7:G12)</f>
        <v>202</v>
      </c>
      <c r="H13" s="118"/>
    </row>
    <row r="14" spans="1:8" x14ac:dyDescent="0.2">
      <c r="A14" s="176"/>
      <c r="B14" s="176"/>
      <c r="C14" s="196"/>
      <c r="D14" s="26"/>
      <c r="E14" s="197"/>
      <c r="F14" s="176"/>
      <c r="G14" s="176"/>
      <c r="H14" s="176"/>
    </row>
    <row r="15" spans="1:8" ht="15" thickBot="1" x14ac:dyDescent="0.25">
      <c r="A15" s="179"/>
      <c r="B15" s="179"/>
      <c r="C15" s="198"/>
      <c r="D15" s="199"/>
      <c r="E15" s="200"/>
      <c r="F15" s="179"/>
      <c r="G15" s="179"/>
      <c r="H15" s="179"/>
    </row>
    <row r="16" spans="1:8" ht="15" thickTop="1" x14ac:dyDescent="0.2">
      <c r="A16" s="176"/>
      <c r="B16" s="176"/>
      <c r="C16" s="196"/>
      <c r="D16" s="26"/>
      <c r="E16" s="197"/>
      <c r="F16" s="176"/>
      <c r="G16" s="176"/>
      <c r="H16" s="176"/>
    </row>
    <row r="17" spans="1:8" x14ac:dyDescent="0.2">
      <c r="A17" s="176"/>
      <c r="B17" s="176"/>
      <c r="C17" s="196"/>
      <c r="D17" s="26"/>
      <c r="E17" s="197"/>
      <c r="F17" s="176"/>
      <c r="G17" s="176"/>
      <c r="H17" s="176"/>
    </row>
    <row r="18" spans="1:8" ht="18" x14ac:dyDescent="0.2">
      <c r="B18" s="449" t="s">
        <v>9</v>
      </c>
      <c r="C18" s="449"/>
      <c r="D18" s="449"/>
      <c r="E18" s="449"/>
      <c r="F18" s="449"/>
      <c r="G18" s="449"/>
      <c r="H18" s="449"/>
    </row>
    <row r="19" spans="1:8" ht="18" x14ac:dyDescent="0.2">
      <c r="B19" s="449" t="s">
        <v>7</v>
      </c>
      <c r="C19" s="449"/>
      <c r="D19" s="449"/>
      <c r="E19" s="449"/>
      <c r="F19" s="449"/>
      <c r="G19" s="449"/>
      <c r="H19" s="449"/>
    </row>
    <row r="20" spans="1:8" ht="18" x14ac:dyDescent="0.2">
      <c r="B20" s="452" t="s">
        <v>28</v>
      </c>
      <c r="C20" s="452"/>
      <c r="D20" s="452"/>
      <c r="E20" s="452"/>
      <c r="F20" s="452"/>
      <c r="G20" s="452"/>
      <c r="H20" s="452"/>
    </row>
    <row r="21" spans="1:8" ht="18" x14ac:dyDescent="0.2">
      <c r="B21" s="450" t="s">
        <v>163</v>
      </c>
      <c r="C21" s="450"/>
      <c r="D21" s="450"/>
      <c r="E21" s="450"/>
      <c r="F21" s="450"/>
      <c r="G21" s="450"/>
      <c r="H21" s="450"/>
    </row>
    <row r="22" spans="1:8" ht="9" customHeight="1" x14ac:dyDescent="0.2">
      <c r="B22" s="81"/>
      <c r="C22" s="82"/>
      <c r="D22" s="83"/>
      <c r="E22" s="81"/>
      <c r="F22" s="81"/>
      <c r="G22" s="74"/>
      <c r="H22" s="81"/>
    </row>
    <row r="23" spans="1:8" ht="15" x14ac:dyDescent="0.2">
      <c r="B23" s="48" t="s">
        <v>16</v>
      </c>
      <c r="C23" s="49" t="s">
        <v>17</v>
      </c>
      <c r="D23" s="48" t="s">
        <v>18</v>
      </c>
      <c r="E23" s="49" t="s">
        <v>2</v>
      </c>
      <c r="F23" s="49" t="s">
        <v>19</v>
      </c>
      <c r="G23" s="49" t="s">
        <v>4</v>
      </c>
      <c r="H23" s="49" t="s">
        <v>13</v>
      </c>
    </row>
    <row r="24" spans="1:8" ht="75" customHeight="1" x14ac:dyDescent="0.2">
      <c r="B24" s="128" t="s">
        <v>170</v>
      </c>
      <c r="C24" s="61" t="s">
        <v>171</v>
      </c>
      <c r="D24" s="130" t="s">
        <v>49</v>
      </c>
      <c r="E24" s="130" t="s">
        <v>47</v>
      </c>
      <c r="F24" s="224" t="s">
        <v>172</v>
      </c>
      <c r="G24" s="131">
        <v>159</v>
      </c>
      <c r="H24" s="61" t="s">
        <v>129</v>
      </c>
    </row>
    <row r="25" spans="1:8" ht="95.25" customHeight="1" x14ac:dyDescent="0.2">
      <c r="B25" s="128" t="s">
        <v>170</v>
      </c>
      <c r="C25" s="61" t="s">
        <v>171</v>
      </c>
      <c r="D25" s="122" t="s">
        <v>45</v>
      </c>
      <c r="E25" s="61" t="s">
        <v>48</v>
      </c>
      <c r="F25" s="224" t="s">
        <v>173</v>
      </c>
      <c r="G25" s="132">
        <v>159</v>
      </c>
      <c r="H25" s="61" t="s">
        <v>129</v>
      </c>
    </row>
    <row r="26" spans="1:8" ht="15.75" x14ac:dyDescent="0.2">
      <c r="B26" s="114"/>
      <c r="C26" s="115"/>
      <c r="D26" s="116"/>
      <c r="E26" s="117"/>
      <c r="F26" s="60" t="s">
        <v>26</v>
      </c>
      <c r="G26" s="66">
        <f>SUM(G24:G25)</f>
        <v>318</v>
      </c>
      <c r="H26" s="118"/>
    </row>
    <row r="27" spans="1:8" ht="15.75" x14ac:dyDescent="0.2">
      <c r="B27" s="13"/>
      <c r="C27" s="14"/>
      <c r="D27" s="15"/>
      <c r="E27" s="11"/>
      <c r="F27" s="68"/>
      <c r="G27" s="69"/>
      <c r="H27" s="37"/>
    </row>
    <row r="28" spans="1:8" ht="15.75" thickBot="1" x14ac:dyDescent="0.25">
      <c r="B28" s="453"/>
      <c r="C28" s="453"/>
      <c r="D28" s="453"/>
      <c r="E28" s="453"/>
      <c r="F28" s="453"/>
      <c r="G28" s="195"/>
      <c r="H28" s="166"/>
    </row>
    <row r="29" spans="1:8" ht="15" thickTop="1" x14ac:dyDescent="0.2"/>
    <row r="31" spans="1:8" ht="18" x14ac:dyDescent="0.2">
      <c r="B31" s="449" t="s">
        <v>9</v>
      </c>
      <c r="C31" s="449"/>
      <c r="D31" s="449"/>
      <c r="E31" s="449"/>
      <c r="F31" s="449"/>
      <c r="G31" s="449"/>
      <c r="H31" s="449"/>
    </row>
    <row r="32" spans="1:8" ht="19.5" customHeight="1" x14ac:dyDescent="0.2">
      <c r="B32" s="449" t="s">
        <v>7</v>
      </c>
      <c r="C32" s="449"/>
      <c r="D32" s="449"/>
      <c r="E32" s="449"/>
      <c r="F32" s="449"/>
      <c r="G32" s="449"/>
      <c r="H32" s="449"/>
    </row>
    <row r="33" spans="2:8" ht="18" x14ac:dyDescent="0.2">
      <c r="B33" s="452" t="s">
        <v>28</v>
      </c>
      <c r="C33" s="452"/>
      <c r="D33" s="452"/>
      <c r="E33" s="452"/>
      <c r="F33" s="452"/>
      <c r="G33" s="452"/>
      <c r="H33" s="452"/>
    </row>
    <row r="34" spans="2:8" ht="18" x14ac:dyDescent="0.2">
      <c r="B34" s="450" t="s">
        <v>68</v>
      </c>
      <c r="C34" s="450"/>
      <c r="D34" s="450"/>
      <c r="E34" s="450"/>
      <c r="F34" s="450"/>
      <c r="G34" s="450"/>
      <c r="H34" s="450"/>
    </row>
    <row r="35" spans="2:8" ht="9.75" customHeight="1" x14ac:dyDescent="0.2">
      <c r="B35" s="81"/>
      <c r="C35" s="82"/>
      <c r="D35" s="83"/>
      <c r="E35" s="81"/>
      <c r="F35" s="81"/>
      <c r="G35" s="74"/>
      <c r="H35" s="81"/>
    </row>
    <row r="36" spans="2:8" ht="15" x14ac:dyDescent="0.2">
      <c r="B36" s="48" t="s">
        <v>16</v>
      </c>
      <c r="C36" s="49" t="s">
        <v>17</v>
      </c>
      <c r="D36" s="48" t="s">
        <v>18</v>
      </c>
      <c r="E36" s="49" t="s">
        <v>2</v>
      </c>
      <c r="F36" s="49" t="s">
        <v>19</v>
      </c>
      <c r="G36" s="49" t="s">
        <v>4</v>
      </c>
      <c r="H36" s="49" t="s">
        <v>13</v>
      </c>
    </row>
    <row r="37" spans="2:8" ht="57" customHeight="1" x14ac:dyDescent="0.2">
      <c r="B37" s="128" t="s">
        <v>126</v>
      </c>
      <c r="C37" s="61" t="s">
        <v>124</v>
      </c>
      <c r="D37" s="130" t="s">
        <v>127</v>
      </c>
      <c r="E37" s="61" t="s">
        <v>134</v>
      </c>
      <c r="F37" s="224" t="s">
        <v>133</v>
      </c>
      <c r="G37" s="131">
        <v>12</v>
      </c>
      <c r="H37" s="61" t="s">
        <v>89</v>
      </c>
    </row>
    <row r="38" spans="2:8" ht="55.5" customHeight="1" x14ac:dyDescent="0.2">
      <c r="B38" s="128" t="s">
        <v>126</v>
      </c>
      <c r="C38" s="61" t="s">
        <v>147</v>
      </c>
      <c r="D38" s="130" t="s">
        <v>128</v>
      </c>
      <c r="E38" s="61" t="s">
        <v>135</v>
      </c>
      <c r="F38" s="224" t="s">
        <v>150</v>
      </c>
      <c r="G38" s="131">
        <v>6</v>
      </c>
      <c r="H38" s="61" t="s">
        <v>89</v>
      </c>
    </row>
    <row r="39" spans="2:8" ht="54.75" customHeight="1" x14ac:dyDescent="0.2">
      <c r="B39" s="128" t="s">
        <v>126</v>
      </c>
      <c r="C39" s="130" t="s">
        <v>149</v>
      </c>
      <c r="D39" s="130" t="s">
        <v>128</v>
      </c>
      <c r="E39" s="61" t="s">
        <v>135</v>
      </c>
      <c r="F39" s="224" t="s">
        <v>136</v>
      </c>
      <c r="G39" s="131">
        <v>6</v>
      </c>
      <c r="H39" s="61" t="s">
        <v>89</v>
      </c>
    </row>
    <row r="40" spans="2:8" ht="42" customHeight="1" x14ac:dyDescent="0.2">
      <c r="B40" s="128" t="s">
        <v>126</v>
      </c>
      <c r="C40" s="130" t="s">
        <v>149</v>
      </c>
      <c r="D40" s="130" t="s">
        <v>62</v>
      </c>
      <c r="E40" s="61" t="s">
        <v>65</v>
      </c>
      <c r="F40" s="224" t="s">
        <v>137</v>
      </c>
      <c r="G40" s="131">
        <v>6</v>
      </c>
      <c r="H40" s="61" t="s">
        <v>89</v>
      </c>
    </row>
    <row r="41" spans="2:8" ht="81" customHeight="1" x14ac:dyDescent="0.2">
      <c r="B41" s="128" t="s">
        <v>126</v>
      </c>
      <c r="C41" s="61" t="s">
        <v>147</v>
      </c>
      <c r="D41" s="130" t="s">
        <v>130</v>
      </c>
      <c r="E41" s="61" t="s">
        <v>138</v>
      </c>
      <c r="F41" s="224" t="s">
        <v>151</v>
      </c>
      <c r="G41" s="131">
        <v>12</v>
      </c>
      <c r="H41" s="61" t="s">
        <v>89</v>
      </c>
    </row>
    <row r="42" spans="2:8" ht="42" customHeight="1" x14ac:dyDescent="0.2">
      <c r="B42" s="128" t="s">
        <v>126</v>
      </c>
      <c r="C42" s="61" t="s">
        <v>147</v>
      </c>
      <c r="D42" s="130" t="s">
        <v>71</v>
      </c>
      <c r="E42" s="130" t="s">
        <v>74</v>
      </c>
      <c r="F42" s="224" t="s">
        <v>152</v>
      </c>
      <c r="G42" s="131">
        <v>12</v>
      </c>
      <c r="H42" s="61" t="s">
        <v>89</v>
      </c>
    </row>
    <row r="43" spans="2:8" ht="45" customHeight="1" x14ac:dyDescent="0.2">
      <c r="B43" s="128" t="s">
        <v>126</v>
      </c>
      <c r="C43" s="61" t="s">
        <v>147</v>
      </c>
      <c r="D43" s="130" t="s">
        <v>71</v>
      </c>
      <c r="E43" s="130" t="s">
        <v>74</v>
      </c>
      <c r="F43" s="224" t="s">
        <v>153</v>
      </c>
      <c r="G43" s="131">
        <v>6</v>
      </c>
      <c r="H43" s="61" t="s">
        <v>89</v>
      </c>
    </row>
    <row r="44" spans="2:8" s="84" customFormat="1" ht="43.5" customHeight="1" x14ac:dyDescent="0.2">
      <c r="B44" s="128" t="s">
        <v>126</v>
      </c>
      <c r="C44" s="61" t="s">
        <v>124</v>
      </c>
      <c r="D44" s="122" t="s">
        <v>131</v>
      </c>
      <c r="E44" s="61" t="s">
        <v>139</v>
      </c>
      <c r="F44" s="224" t="s">
        <v>140</v>
      </c>
      <c r="G44" s="132">
        <v>12</v>
      </c>
      <c r="H44" s="61" t="s">
        <v>89</v>
      </c>
    </row>
    <row r="45" spans="2:8" s="84" customFormat="1" ht="72" customHeight="1" x14ac:dyDescent="0.2">
      <c r="B45" s="128" t="s">
        <v>132</v>
      </c>
      <c r="C45" s="61" t="s">
        <v>148</v>
      </c>
      <c r="D45" s="122" t="s">
        <v>25</v>
      </c>
      <c r="E45" s="61" t="s">
        <v>142</v>
      </c>
      <c r="F45" s="224" t="s">
        <v>141</v>
      </c>
      <c r="G45" s="132">
        <v>62.56</v>
      </c>
      <c r="H45" s="61" t="s">
        <v>129</v>
      </c>
    </row>
    <row r="46" spans="2:8" ht="19.5" customHeight="1" x14ac:dyDescent="0.2">
      <c r="B46" s="114"/>
      <c r="C46" s="115"/>
      <c r="D46" s="116"/>
      <c r="E46" s="117"/>
      <c r="F46" s="60" t="s">
        <v>26</v>
      </c>
      <c r="G46" s="66">
        <f>SUM(G37:G45)</f>
        <v>134.56</v>
      </c>
      <c r="H46" s="118"/>
    </row>
    <row r="47" spans="2:8" ht="15.75" x14ac:dyDescent="0.2">
      <c r="B47" s="13"/>
      <c r="C47" s="14"/>
      <c r="D47" s="15"/>
      <c r="E47" s="11"/>
      <c r="F47" s="68"/>
      <c r="G47" s="69"/>
      <c r="H47" s="37"/>
    </row>
    <row r="48" spans="2:8" ht="15.75" customHeight="1" thickBot="1" x14ac:dyDescent="0.25">
      <c r="B48" s="453"/>
      <c r="C48" s="453"/>
      <c r="D48" s="453"/>
      <c r="E48" s="453"/>
      <c r="F48" s="453"/>
      <c r="G48" s="195"/>
      <c r="H48" s="166"/>
    </row>
    <row r="49" spans="2:8" s="85" customFormat="1" ht="15.75" hidden="1" x14ac:dyDescent="0.2">
      <c r="B49" s="41"/>
      <c r="C49" s="42"/>
      <c r="D49" s="43"/>
      <c r="E49" s="44"/>
      <c r="F49" s="62"/>
      <c r="G49" s="45"/>
      <c r="H49" s="46"/>
    </row>
    <row r="50" spans="2:8" ht="15.75" hidden="1" x14ac:dyDescent="0.25">
      <c r="B50" s="405" t="s">
        <v>12</v>
      </c>
      <c r="C50" s="405"/>
      <c r="D50" s="436"/>
      <c r="E50" s="436"/>
      <c r="F50" s="32"/>
    </row>
    <row r="51" spans="2:8" ht="15.75" hidden="1" x14ac:dyDescent="0.2">
      <c r="B51" s="32"/>
      <c r="C51" s="32"/>
      <c r="D51" s="409" t="s">
        <v>44</v>
      </c>
      <c r="E51" s="409"/>
      <c r="F51" s="149"/>
    </row>
    <row r="52" spans="2:8" ht="15" hidden="1" x14ac:dyDescent="0.2">
      <c r="B52" s="32"/>
      <c r="C52" s="32"/>
      <c r="D52" s="408" t="s">
        <v>22</v>
      </c>
      <c r="E52" s="408"/>
      <c r="F52" s="408"/>
    </row>
    <row r="53" spans="2:8" ht="15" hidden="1" x14ac:dyDescent="0.2">
      <c r="B53" s="32"/>
      <c r="C53" s="32"/>
      <c r="D53" s="149"/>
      <c r="E53" s="149"/>
      <c r="F53" s="149"/>
    </row>
    <row r="54" spans="2:8" ht="15" hidden="1" x14ac:dyDescent="0.2">
      <c r="B54" s="32"/>
      <c r="C54" s="32"/>
      <c r="D54" s="149"/>
      <c r="E54" s="149"/>
      <c r="F54" s="149"/>
    </row>
    <row r="55" spans="2:8" ht="15" hidden="1" x14ac:dyDescent="0.2">
      <c r="B55" s="32"/>
      <c r="C55" s="32"/>
      <c r="D55" s="149"/>
      <c r="E55" s="149"/>
      <c r="F55" s="149"/>
    </row>
    <row r="56" spans="2:8" ht="15.75" hidden="1" x14ac:dyDescent="0.25">
      <c r="B56" s="405" t="s">
        <v>11</v>
      </c>
      <c r="C56" s="405"/>
      <c r="D56" s="33"/>
      <c r="E56" s="33"/>
      <c r="F56" s="32"/>
    </row>
    <row r="57" spans="2:8" ht="15.75" hidden="1" x14ac:dyDescent="0.2">
      <c r="B57" s="32"/>
      <c r="C57" s="32"/>
      <c r="D57" s="409" t="s">
        <v>29</v>
      </c>
      <c r="E57" s="409"/>
      <c r="F57" s="149"/>
    </row>
    <row r="58" spans="2:8" ht="15" hidden="1" x14ac:dyDescent="0.2">
      <c r="B58" s="32"/>
      <c r="C58" s="32"/>
      <c r="D58" s="408" t="s">
        <v>30</v>
      </c>
      <c r="E58" s="408"/>
      <c r="F58" s="408"/>
    </row>
    <row r="59" spans="2:8" ht="15" hidden="1" x14ac:dyDescent="0.2">
      <c r="B59" s="37"/>
      <c r="C59" s="37"/>
      <c r="D59" s="37"/>
      <c r="E59" s="37"/>
      <c r="F59" s="37"/>
    </row>
    <row r="60" spans="2:8" ht="15" hidden="1" x14ac:dyDescent="0.2">
      <c r="B60" s="37"/>
      <c r="C60" s="37"/>
      <c r="D60" s="37"/>
      <c r="E60" s="37"/>
      <c r="F60" s="37"/>
    </row>
    <row r="61" spans="2:8" ht="15" hidden="1" x14ac:dyDescent="0.2">
      <c r="B61" s="37"/>
      <c r="C61" s="37"/>
      <c r="D61" s="37"/>
      <c r="E61" s="37"/>
      <c r="F61" s="37"/>
    </row>
    <row r="62" spans="2:8" ht="15" hidden="1" x14ac:dyDescent="0.2">
      <c r="B62" s="37"/>
      <c r="C62" s="37"/>
      <c r="D62" s="37"/>
      <c r="E62" s="37"/>
      <c r="F62" s="37"/>
    </row>
    <row r="63" spans="2:8" ht="15.75" hidden="1" x14ac:dyDescent="0.25">
      <c r="B63" s="406" t="s">
        <v>10</v>
      </c>
      <c r="C63" s="406"/>
      <c r="D63" s="63"/>
      <c r="E63" s="63"/>
      <c r="F63" s="57"/>
    </row>
    <row r="64" spans="2:8" ht="15.75" hidden="1" x14ac:dyDescent="0.25">
      <c r="B64" s="406"/>
      <c r="C64" s="406"/>
      <c r="D64" s="407" t="s">
        <v>21</v>
      </c>
      <c r="E64" s="407"/>
      <c r="F64" s="407"/>
    </row>
    <row r="65" spans="2:8" ht="15" hidden="1" x14ac:dyDescent="0.2">
      <c r="B65" s="36"/>
      <c r="C65" s="36"/>
      <c r="D65" s="34" t="s">
        <v>15</v>
      </c>
      <c r="E65" s="34"/>
      <c r="F65" s="35"/>
    </row>
    <row r="66" spans="2:8" ht="15" hidden="1" x14ac:dyDescent="0.2">
      <c r="B66" s="37"/>
      <c r="C66" s="1"/>
    </row>
    <row r="67" spans="2:8" ht="15" thickTop="1" x14ac:dyDescent="0.2"/>
    <row r="69" spans="2:8" ht="18" x14ac:dyDescent="0.2">
      <c r="B69" s="449" t="s">
        <v>9</v>
      </c>
      <c r="C69" s="449"/>
      <c r="D69" s="449"/>
      <c r="E69" s="449"/>
      <c r="F69" s="449"/>
      <c r="G69" s="449"/>
      <c r="H69" s="449"/>
    </row>
    <row r="70" spans="2:8" ht="18" x14ac:dyDescent="0.2">
      <c r="B70" s="449" t="s">
        <v>7</v>
      </c>
      <c r="C70" s="449"/>
      <c r="D70" s="449"/>
      <c r="E70" s="449"/>
      <c r="F70" s="449"/>
      <c r="G70" s="449"/>
      <c r="H70" s="449"/>
    </row>
    <row r="71" spans="2:8" ht="18" x14ac:dyDescent="0.2">
      <c r="B71" s="452" t="s">
        <v>28</v>
      </c>
      <c r="C71" s="452"/>
      <c r="D71" s="452"/>
      <c r="E71" s="452"/>
      <c r="F71" s="452"/>
      <c r="G71" s="452"/>
      <c r="H71" s="452"/>
    </row>
    <row r="72" spans="2:8" ht="18" x14ac:dyDescent="0.2">
      <c r="B72" s="450" t="s">
        <v>247</v>
      </c>
      <c r="C72" s="450"/>
      <c r="D72" s="450"/>
      <c r="E72" s="450"/>
      <c r="F72" s="450"/>
      <c r="G72" s="450"/>
      <c r="H72" s="450"/>
    </row>
    <row r="73" spans="2:8" x14ac:dyDescent="0.2">
      <c r="B73" s="81"/>
      <c r="C73" s="82"/>
      <c r="D73" s="83"/>
      <c r="E73" s="81"/>
      <c r="F73" s="81"/>
      <c r="G73" s="74"/>
      <c r="H73" s="81"/>
    </row>
    <row r="74" spans="2:8" ht="15" x14ac:dyDescent="0.2">
      <c r="B74" s="48" t="s">
        <v>16</v>
      </c>
      <c r="C74" s="49" t="s">
        <v>17</v>
      </c>
      <c r="D74" s="48" t="s">
        <v>18</v>
      </c>
      <c r="E74" s="49" t="s">
        <v>2</v>
      </c>
      <c r="F74" s="49" t="s">
        <v>19</v>
      </c>
      <c r="G74" s="49" t="s">
        <v>4</v>
      </c>
      <c r="H74" s="49" t="s">
        <v>13</v>
      </c>
    </row>
    <row r="75" spans="2:8" ht="69" customHeight="1" x14ac:dyDescent="0.2">
      <c r="B75" s="223">
        <v>202200031327</v>
      </c>
      <c r="C75" s="121" t="s">
        <v>291</v>
      </c>
      <c r="D75" s="125" t="s">
        <v>194</v>
      </c>
      <c r="E75" s="121" t="s">
        <v>103</v>
      </c>
      <c r="F75" s="224" t="s">
        <v>292</v>
      </c>
      <c r="G75" s="175">
        <v>6</v>
      </c>
      <c r="H75" s="121" t="s">
        <v>38</v>
      </c>
    </row>
    <row r="76" spans="2:8" ht="70.5" customHeight="1" x14ac:dyDescent="0.2">
      <c r="B76" s="223">
        <v>202200031327</v>
      </c>
      <c r="C76" s="121" t="s">
        <v>291</v>
      </c>
      <c r="D76" s="125" t="s">
        <v>71</v>
      </c>
      <c r="E76" s="121" t="s">
        <v>74</v>
      </c>
      <c r="F76" s="224" t="s">
        <v>293</v>
      </c>
      <c r="G76" s="175">
        <v>6</v>
      </c>
      <c r="H76" s="121" t="s">
        <v>38</v>
      </c>
    </row>
    <row r="77" spans="2:8" ht="66.75" customHeight="1" x14ac:dyDescent="0.2">
      <c r="B77" s="223">
        <v>202200031327</v>
      </c>
      <c r="C77" s="121" t="s">
        <v>294</v>
      </c>
      <c r="D77" s="125" t="s">
        <v>235</v>
      </c>
      <c r="E77" s="121" t="s">
        <v>55</v>
      </c>
      <c r="F77" s="224" t="s">
        <v>295</v>
      </c>
      <c r="G77" s="175">
        <v>6</v>
      </c>
      <c r="H77" s="121" t="s">
        <v>38</v>
      </c>
    </row>
    <row r="78" spans="2:8" ht="68.25" customHeight="1" x14ac:dyDescent="0.2">
      <c r="B78" s="223">
        <v>202200031327</v>
      </c>
      <c r="C78" s="121" t="s">
        <v>291</v>
      </c>
      <c r="D78" s="125" t="s">
        <v>235</v>
      </c>
      <c r="E78" s="121" t="s">
        <v>55</v>
      </c>
      <c r="F78" s="224" t="s">
        <v>296</v>
      </c>
      <c r="G78" s="175">
        <v>6</v>
      </c>
      <c r="H78" s="121" t="s">
        <v>38</v>
      </c>
    </row>
    <row r="79" spans="2:8" ht="55.5" customHeight="1" x14ac:dyDescent="0.2">
      <c r="B79" s="223">
        <v>202200031327</v>
      </c>
      <c r="C79" s="121" t="s">
        <v>147</v>
      </c>
      <c r="D79" s="125" t="s">
        <v>254</v>
      </c>
      <c r="E79" s="121" t="s">
        <v>101</v>
      </c>
      <c r="F79" s="224" t="s">
        <v>297</v>
      </c>
      <c r="G79" s="175">
        <v>6</v>
      </c>
      <c r="H79" s="121" t="s">
        <v>38</v>
      </c>
    </row>
    <row r="80" spans="2:8" ht="55.5" customHeight="1" x14ac:dyDescent="0.2">
      <c r="B80" s="223">
        <v>202200031327</v>
      </c>
      <c r="C80" s="121" t="s">
        <v>147</v>
      </c>
      <c r="D80" s="125" t="s">
        <v>254</v>
      </c>
      <c r="E80" s="125" t="s">
        <v>101</v>
      </c>
      <c r="F80" s="224" t="s">
        <v>298</v>
      </c>
      <c r="G80" s="175">
        <v>6</v>
      </c>
      <c r="H80" s="121" t="s">
        <v>38</v>
      </c>
    </row>
    <row r="81" spans="1:8" ht="93.75" customHeight="1" x14ac:dyDescent="0.2">
      <c r="B81" s="223">
        <v>202200031327</v>
      </c>
      <c r="C81" s="121" t="s">
        <v>147</v>
      </c>
      <c r="D81" s="125" t="s">
        <v>254</v>
      </c>
      <c r="E81" s="121" t="s">
        <v>101</v>
      </c>
      <c r="F81" s="224" t="s">
        <v>299</v>
      </c>
      <c r="G81" s="175">
        <v>6</v>
      </c>
      <c r="H81" s="121" t="s">
        <v>38</v>
      </c>
    </row>
    <row r="82" spans="1:8" ht="63.75" x14ac:dyDescent="0.2">
      <c r="B82" s="223">
        <v>202200031327</v>
      </c>
      <c r="C82" s="121" t="s">
        <v>294</v>
      </c>
      <c r="D82" s="125" t="s">
        <v>300</v>
      </c>
      <c r="E82" s="121" t="s">
        <v>274</v>
      </c>
      <c r="F82" s="224" t="s">
        <v>301</v>
      </c>
      <c r="G82" s="175">
        <v>6</v>
      </c>
      <c r="H82" s="121" t="s">
        <v>38</v>
      </c>
    </row>
    <row r="83" spans="1:8" ht="15.75" x14ac:dyDescent="0.2">
      <c r="B83" s="114"/>
      <c r="C83" s="115"/>
      <c r="D83" s="116"/>
      <c r="E83" s="117"/>
      <c r="F83" s="60" t="s">
        <v>26</v>
      </c>
      <c r="G83" s="66">
        <f>SUM(G75:G82)</f>
        <v>48</v>
      </c>
      <c r="H83" s="118"/>
    </row>
    <row r="85" spans="1:8" ht="15" thickBot="1" x14ac:dyDescent="0.25">
      <c r="A85" s="176"/>
      <c r="B85" s="179"/>
      <c r="C85" s="198"/>
      <c r="D85" s="199"/>
      <c r="E85" s="200"/>
      <c r="F85" s="179"/>
      <c r="G85" s="179"/>
      <c r="H85" s="179"/>
    </row>
    <row r="86" spans="1:8" ht="15" thickTop="1" x14ac:dyDescent="0.2"/>
    <row r="91" spans="1:8" ht="18" x14ac:dyDescent="0.2">
      <c r="B91" s="449" t="s">
        <v>9</v>
      </c>
      <c r="C91" s="449"/>
      <c r="D91" s="449"/>
      <c r="E91" s="449"/>
      <c r="F91" s="449"/>
      <c r="G91" s="449"/>
      <c r="H91" s="449"/>
    </row>
    <row r="92" spans="1:8" ht="18" x14ac:dyDescent="0.2">
      <c r="B92" s="449" t="s">
        <v>7</v>
      </c>
      <c r="C92" s="449"/>
      <c r="D92" s="449"/>
      <c r="E92" s="449"/>
      <c r="F92" s="449"/>
      <c r="G92" s="449"/>
      <c r="H92" s="449"/>
    </row>
    <row r="93" spans="1:8" ht="18" customHeight="1" x14ac:dyDescent="0.2">
      <c r="B93" s="452" t="s">
        <v>323</v>
      </c>
      <c r="C93" s="452"/>
      <c r="D93" s="452"/>
      <c r="E93" s="452"/>
      <c r="F93" s="452"/>
      <c r="G93" s="452"/>
      <c r="H93" s="452"/>
    </row>
    <row r="94" spans="1:8" ht="18" x14ac:dyDescent="0.2">
      <c r="B94" s="450" t="s">
        <v>309</v>
      </c>
      <c r="C94" s="450"/>
      <c r="D94" s="450"/>
      <c r="E94" s="450"/>
      <c r="F94" s="450"/>
      <c r="G94" s="450"/>
      <c r="H94" s="450"/>
    </row>
    <row r="95" spans="1:8" ht="15" customHeight="1" x14ac:dyDescent="0.2">
      <c r="B95" s="81"/>
      <c r="C95" s="82"/>
      <c r="D95" s="83"/>
      <c r="E95" s="81"/>
      <c r="F95" s="81"/>
      <c r="G95" s="74"/>
      <c r="H95" s="81"/>
    </row>
    <row r="96" spans="1:8" ht="15" customHeight="1" x14ac:dyDescent="0.2">
      <c r="B96" s="48" t="s">
        <v>16</v>
      </c>
      <c r="C96" s="49" t="s">
        <v>17</v>
      </c>
      <c r="D96" s="48" t="s">
        <v>18</v>
      </c>
      <c r="E96" s="49" t="s">
        <v>2</v>
      </c>
      <c r="F96" s="49" t="s">
        <v>19</v>
      </c>
      <c r="G96" s="49" t="s">
        <v>4</v>
      </c>
      <c r="H96" s="49" t="s">
        <v>13</v>
      </c>
    </row>
    <row r="97" spans="2:8" ht="71.25" customHeight="1" x14ac:dyDescent="0.2">
      <c r="B97" s="223">
        <v>202200032426</v>
      </c>
      <c r="C97" s="121" t="s">
        <v>324</v>
      </c>
      <c r="D97" s="125" t="s">
        <v>49</v>
      </c>
      <c r="E97" s="121" t="s">
        <v>47</v>
      </c>
      <c r="F97" s="224" t="s">
        <v>325</v>
      </c>
      <c r="G97" s="175">
        <v>148</v>
      </c>
      <c r="H97" s="121" t="s">
        <v>104</v>
      </c>
    </row>
    <row r="98" spans="2:8" ht="87" customHeight="1" x14ac:dyDescent="0.2">
      <c r="B98" s="223">
        <v>202200032426</v>
      </c>
      <c r="C98" s="121" t="s">
        <v>324</v>
      </c>
      <c r="D98" s="125" t="s">
        <v>282</v>
      </c>
      <c r="E98" s="121" t="s">
        <v>48</v>
      </c>
      <c r="F98" s="224" t="s">
        <v>326</v>
      </c>
      <c r="G98" s="175">
        <v>148</v>
      </c>
      <c r="H98" s="121" t="s">
        <v>104</v>
      </c>
    </row>
    <row r="99" spans="2:8" ht="66.75" customHeight="1" x14ac:dyDescent="0.2">
      <c r="B99" s="223">
        <v>202200032440</v>
      </c>
      <c r="C99" s="121" t="s">
        <v>327</v>
      </c>
      <c r="D99" s="125" t="s">
        <v>25</v>
      </c>
      <c r="E99" s="121" t="s">
        <v>142</v>
      </c>
      <c r="F99" s="224" t="s">
        <v>328</v>
      </c>
      <c r="G99" s="175">
        <v>49.88</v>
      </c>
      <c r="H99" s="121" t="s">
        <v>104</v>
      </c>
    </row>
    <row r="100" spans="2:8" ht="54" customHeight="1" x14ac:dyDescent="0.2">
      <c r="B100" s="223">
        <v>202200032440</v>
      </c>
      <c r="C100" s="121" t="s">
        <v>294</v>
      </c>
      <c r="D100" s="125" t="s">
        <v>105</v>
      </c>
      <c r="E100" s="121" t="s">
        <v>107</v>
      </c>
      <c r="F100" s="224" t="s">
        <v>329</v>
      </c>
      <c r="G100" s="175">
        <v>10</v>
      </c>
      <c r="H100" s="121" t="s">
        <v>104</v>
      </c>
    </row>
    <row r="101" spans="2:8" ht="57.75" customHeight="1" x14ac:dyDescent="0.2">
      <c r="B101" s="223">
        <v>202200032440</v>
      </c>
      <c r="C101" s="121" t="s">
        <v>294</v>
      </c>
      <c r="D101" s="125" t="s">
        <v>330</v>
      </c>
      <c r="E101" s="121" t="s">
        <v>229</v>
      </c>
      <c r="F101" s="224" t="s">
        <v>331</v>
      </c>
      <c r="G101" s="175">
        <v>10</v>
      </c>
      <c r="H101" s="121" t="s">
        <v>104</v>
      </c>
    </row>
    <row r="102" spans="2:8" ht="53.25" customHeight="1" x14ac:dyDescent="0.2">
      <c r="B102" s="223">
        <v>202200032440</v>
      </c>
      <c r="C102" s="121" t="s">
        <v>294</v>
      </c>
      <c r="D102" s="125" t="s">
        <v>314</v>
      </c>
      <c r="E102" s="125" t="s">
        <v>332</v>
      </c>
      <c r="F102" s="224" t="s">
        <v>333</v>
      </c>
      <c r="G102" s="175">
        <v>10</v>
      </c>
      <c r="H102" s="121" t="s">
        <v>104</v>
      </c>
    </row>
    <row r="103" spans="2:8" ht="54" customHeight="1" x14ac:dyDescent="0.2">
      <c r="B103" s="223">
        <v>202200034836</v>
      </c>
      <c r="C103" s="121" t="s">
        <v>294</v>
      </c>
      <c r="D103" s="125" t="s">
        <v>314</v>
      </c>
      <c r="E103" s="125" t="s">
        <v>332</v>
      </c>
      <c r="F103" s="224" t="s">
        <v>334</v>
      </c>
      <c r="G103" s="175">
        <v>16</v>
      </c>
      <c r="H103" s="121" t="s">
        <v>104</v>
      </c>
    </row>
    <row r="104" spans="2:8" ht="54" customHeight="1" x14ac:dyDescent="0.2">
      <c r="B104" s="223">
        <v>202200034836</v>
      </c>
      <c r="C104" s="121" t="s">
        <v>294</v>
      </c>
      <c r="D104" s="125" t="s">
        <v>105</v>
      </c>
      <c r="E104" s="125" t="s">
        <v>107</v>
      </c>
      <c r="F104" s="224" t="s">
        <v>335</v>
      </c>
      <c r="G104" s="175">
        <v>16</v>
      </c>
      <c r="H104" s="121" t="s">
        <v>104</v>
      </c>
    </row>
    <row r="105" spans="2:8" ht="67.5" customHeight="1" x14ac:dyDescent="0.2">
      <c r="B105" s="223">
        <v>202200034836</v>
      </c>
      <c r="C105" s="121" t="s">
        <v>294</v>
      </c>
      <c r="D105" s="125" t="s">
        <v>71</v>
      </c>
      <c r="E105" s="121" t="s">
        <v>74</v>
      </c>
      <c r="F105" s="224" t="s">
        <v>336</v>
      </c>
      <c r="G105" s="175">
        <v>16</v>
      </c>
      <c r="H105" s="121" t="s">
        <v>104</v>
      </c>
    </row>
    <row r="106" spans="2:8" ht="45.75" customHeight="1" x14ac:dyDescent="0.2">
      <c r="B106" s="223">
        <v>202200034836</v>
      </c>
      <c r="C106" s="121" t="s">
        <v>294</v>
      </c>
      <c r="D106" s="125" t="s">
        <v>64</v>
      </c>
      <c r="E106" s="121" t="s">
        <v>67</v>
      </c>
      <c r="F106" s="224" t="s">
        <v>337</v>
      </c>
      <c r="G106" s="175">
        <v>6</v>
      </c>
      <c r="H106" s="121" t="s">
        <v>104</v>
      </c>
    </row>
    <row r="107" spans="2:8" ht="91.5" customHeight="1" x14ac:dyDescent="0.2">
      <c r="B107" s="223">
        <v>202200034836</v>
      </c>
      <c r="C107" s="121" t="s">
        <v>327</v>
      </c>
      <c r="D107" s="125" t="s">
        <v>330</v>
      </c>
      <c r="E107" s="121" t="s">
        <v>229</v>
      </c>
      <c r="F107" s="224" t="s">
        <v>338</v>
      </c>
      <c r="G107" s="175">
        <v>6</v>
      </c>
      <c r="H107" s="121" t="s">
        <v>104</v>
      </c>
    </row>
    <row r="108" spans="2:8" ht="15.75" x14ac:dyDescent="0.2">
      <c r="B108" s="114"/>
      <c r="C108" s="115"/>
      <c r="D108" s="116"/>
      <c r="E108" s="117"/>
      <c r="F108" s="60" t="s">
        <v>26</v>
      </c>
      <c r="G108" s="66">
        <f>SUM(G97:G107)</f>
        <v>435.88</v>
      </c>
      <c r="H108" s="118"/>
    </row>
    <row r="110" spans="2:8" ht="15" thickBot="1" x14ac:dyDescent="0.25">
      <c r="B110" s="179"/>
      <c r="C110" s="198"/>
      <c r="D110" s="199"/>
      <c r="E110" s="200"/>
      <c r="F110" s="179"/>
      <c r="G110" s="179"/>
      <c r="H110" s="179"/>
    </row>
    <row r="111" spans="2:8" ht="15" thickTop="1" x14ac:dyDescent="0.2"/>
    <row r="113" spans="2:8" ht="18" x14ac:dyDescent="0.2">
      <c r="B113" s="449" t="s">
        <v>9</v>
      </c>
      <c r="C113" s="449"/>
      <c r="D113" s="449"/>
      <c r="E113" s="449"/>
      <c r="F113" s="449"/>
      <c r="G113" s="449"/>
      <c r="H113" s="449"/>
    </row>
    <row r="114" spans="2:8" ht="18" x14ac:dyDescent="0.2">
      <c r="B114" s="449" t="s">
        <v>7</v>
      </c>
      <c r="C114" s="449"/>
      <c r="D114" s="449"/>
      <c r="E114" s="449"/>
      <c r="F114" s="449"/>
      <c r="G114" s="449"/>
      <c r="H114" s="449"/>
    </row>
    <row r="115" spans="2:8" ht="18" x14ac:dyDescent="0.2">
      <c r="B115" s="449" t="s">
        <v>323</v>
      </c>
      <c r="C115" s="449"/>
      <c r="D115" s="449"/>
      <c r="E115" s="449"/>
      <c r="F115" s="449"/>
      <c r="G115" s="449"/>
      <c r="H115" s="449"/>
    </row>
    <row r="116" spans="2:8" ht="18" x14ac:dyDescent="0.2">
      <c r="B116" s="451" t="s">
        <v>340</v>
      </c>
      <c r="C116" s="451"/>
      <c r="D116" s="451"/>
      <c r="E116" s="451"/>
      <c r="F116" s="451"/>
      <c r="G116" s="451"/>
      <c r="H116" s="451"/>
    </row>
    <row r="117" spans="2:8" x14ac:dyDescent="0.2">
      <c r="B117" s="268"/>
      <c r="C117" s="137"/>
      <c r="D117" s="269"/>
      <c r="E117" s="268"/>
      <c r="F117" s="268"/>
      <c r="G117" s="270"/>
      <c r="H117" s="268"/>
    </row>
    <row r="118" spans="2:8" ht="15" x14ac:dyDescent="0.2">
      <c r="B118" s="48" t="s">
        <v>16</v>
      </c>
      <c r="C118" s="49" t="s">
        <v>17</v>
      </c>
      <c r="D118" s="48" t="s">
        <v>18</v>
      </c>
      <c r="E118" s="49" t="s">
        <v>2</v>
      </c>
      <c r="F118" s="49" t="s">
        <v>19</v>
      </c>
      <c r="G118" s="49" t="s">
        <v>4</v>
      </c>
      <c r="H118" s="49" t="s">
        <v>13</v>
      </c>
    </row>
    <row r="119" spans="2:8" ht="71.25" x14ac:dyDescent="0.2">
      <c r="B119" s="271">
        <v>202200044921</v>
      </c>
      <c r="C119" s="65" t="s">
        <v>375</v>
      </c>
      <c r="D119" s="152" t="s">
        <v>376</v>
      </c>
      <c r="E119" s="65" t="s">
        <v>377</v>
      </c>
      <c r="F119" s="272" t="s">
        <v>378</v>
      </c>
      <c r="G119" s="273">
        <v>12</v>
      </c>
      <c r="H119" s="65" t="s">
        <v>129</v>
      </c>
    </row>
    <row r="120" spans="2:8" ht="85.5" x14ac:dyDescent="0.2">
      <c r="B120" s="271">
        <v>202200044921</v>
      </c>
      <c r="C120" s="65" t="s">
        <v>190</v>
      </c>
      <c r="D120" s="152" t="s">
        <v>282</v>
      </c>
      <c r="E120" s="65" t="s">
        <v>48</v>
      </c>
      <c r="F120" s="272" t="s">
        <v>379</v>
      </c>
      <c r="G120" s="273">
        <v>10</v>
      </c>
      <c r="H120" s="65" t="s">
        <v>129</v>
      </c>
    </row>
    <row r="121" spans="2:8" ht="85.5" x14ac:dyDescent="0.2">
      <c r="B121" s="271">
        <v>202200049458</v>
      </c>
      <c r="C121" s="152" t="s">
        <v>380</v>
      </c>
      <c r="D121" s="152" t="s">
        <v>260</v>
      </c>
      <c r="E121" s="65" t="s">
        <v>261</v>
      </c>
      <c r="F121" s="272" t="s">
        <v>381</v>
      </c>
      <c r="G121" s="273">
        <v>264</v>
      </c>
      <c r="H121" s="65" t="s">
        <v>129</v>
      </c>
    </row>
    <row r="122" spans="2:8" ht="57" x14ac:dyDescent="0.2">
      <c r="B122" s="271">
        <v>202200049458</v>
      </c>
      <c r="C122" s="65" t="s">
        <v>190</v>
      </c>
      <c r="D122" s="152" t="s">
        <v>376</v>
      </c>
      <c r="E122" s="65" t="s">
        <v>377</v>
      </c>
      <c r="F122" s="272" t="s">
        <v>382</v>
      </c>
      <c r="G122" s="273">
        <v>10</v>
      </c>
      <c r="H122" s="65" t="s">
        <v>129</v>
      </c>
    </row>
    <row r="123" spans="2:8" ht="85.5" x14ac:dyDescent="0.2">
      <c r="B123" s="271">
        <v>202200049458</v>
      </c>
      <c r="C123" s="152" t="s">
        <v>383</v>
      </c>
      <c r="D123" s="152" t="s">
        <v>376</v>
      </c>
      <c r="E123" s="65" t="s">
        <v>377</v>
      </c>
      <c r="F123" s="272" t="s">
        <v>384</v>
      </c>
      <c r="G123" s="273">
        <v>97.5</v>
      </c>
      <c r="H123" s="65" t="s">
        <v>129</v>
      </c>
    </row>
    <row r="124" spans="2:8" ht="85.5" x14ac:dyDescent="0.2">
      <c r="B124" s="271">
        <v>202200049458</v>
      </c>
      <c r="C124" s="152" t="s">
        <v>383</v>
      </c>
      <c r="D124" s="152" t="s">
        <v>49</v>
      </c>
      <c r="E124" s="65" t="s">
        <v>47</v>
      </c>
      <c r="F124" s="272" t="s">
        <v>384</v>
      </c>
      <c r="G124" s="273">
        <v>97.5</v>
      </c>
      <c r="H124" s="65" t="s">
        <v>129</v>
      </c>
    </row>
    <row r="125" spans="2:8" ht="99.75" x14ac:dyDescent="0.2">
      <c r="B125" s="271">
        <v>202200049458</v>
      </c>
      <c r="C125" s="152" t="s">
        <v>383</v>
      </c>
      <c r="D125" s="152" t="s">
        <v>282</v>
      </c>
      <c r="E125" s="65" t="s">
        <v>48</v>
      </c>
      <c r="F125" s="272" t="s">
        <v>385</v>
      </c>
      <c r="G125" s="273">
        <v>114</v>
      </c>
      <c r="H125" s="65" t="s">
        <v>129</v>
      </c>
    </row>
    <row r="126" spans="2:8" ht="15.75" x14ac:dyDescent="0.2">
      <c r="B126" s="274"/>
      <c r="C126" s="1"/>
      <c r="D126" s="15"/>
      <c r="E126" s="11"/>
      <c r="F126" s="60" t="s">
        <v>26</v>
      </c>
      <c r="G126" s="66">
        <f>SUM(G119:G125)</f>
        <v>605</v>
      </c>
      <c r="H126" s="37"/>
    </row>
    <row r="128" spans="2:8" ht="15" thickBot="1" x14ac:dyDescent="0.25">
      <c r="B128" s="179"/>
      <c r="C128" s="198"/>
      <c r="D128" s="199"/>
      <c r="E128" s="200"/>
      <c r="F128" s="179"/>
      <c r="G128" s="179"/>
      <c r="H128" s="179"/>
    </row>
    <row r="129" spans="2:8" ht="15" thickTop="1" x14ac:dyDescent="0.2"/>
    <row r="131" spans="2:8" ht="18" x14ac:dyDescent="0.2">
      <c r="B131" s="449" t="s">
        <v>9</v>
      </c>
      <c r="C131" s="449"/>
      <c r="D131" s="449"/>
      <c r="E131" s="449"/>
      <c r="F131" s="449"/>
      <c r="G131" s="449"/>
      <c r="H131" s="449"/>
    </row>
    <row r="132" spans="2:8" ht="18" x14ac:dyDescent="0.2">
      <c r="B132" s="449" t="s">
        <v>7</v>
      </c>
      <c r="C132" s="449"/>
      <c r="D132" s="449"/>
      <c r="E132" s="449"/>
      <c r="F132" s="449"/>
      <c r="G132" s="449"/>
      <c r="H132" s="449"/>
    </row>
    <row r="133" spans="2:8" ht="18" x14ac:dyDescent="0.2">
      <c r="B133" s="449" t="s">
        <v>323</v>
      </c>
      <c r="C133" s="449"/>
      <c r="D133" s="449"/>
      <c r="E133" s="449"/>
      <c r="F133" s="449"/>
      <c r="G133" s="449"/>
      <c r="H133" s="449"/>
    </row>
    <row r="134" spans="2:8" ht="18" x14ac:dyDescent="0.2">
      <c r="B134" s="451" t="s">
        <v>386</v>
      </c>
      <c r="C134" s="451"/>
      <c r="D134" s="451"/>
      <c r="E134" s="451"/>
      <c r="F134" s="451"/>
      <c r="G134" s="451"/>
      <c r="H134" s="451"/>
    </row>
    <row r="135" spans="2:8" x14ac:dyDescent="0.2">
      <c r="B135" s="268"/>
      <c r="C135" s="137"/>
      <c r="D135" s="269"/>
      <c r="E135" s="268"/>
      <c r="F135" s="268"/>
      <c r="G135" s="270"/>
      <c r="H135" s="268"/>
    </row>
    <row r="136" spans="2:8" ht="15" x14ac:dyDescent="0.2">
      <c r="B136" s="48" t="s">
        <v>16</v>
      </c>
      <c r="C136" s="49" t="s">
        <v>17</v>
      </c>
      <c r="D136" s="48" t="s">
        <v>18</v>
      </c>
      <c r="E136" s="49" t="s">
        <v>2</v>
      </c>
      <c r="F136" s="49" t="s">
        <v>19</v>
      </c>
      <c r="G136" s="49" t="s">
        <v>4</v>
      </c>
      <c r="H136" s="49" t="s">
        <v>13</v>
      </c>
    </row>
    <row r="137" spans="2:8" ht="99.75" x14ac:dyDescent="0.2">
      <c r="B137" s="151">
        <v>202200052391</v>
      </c>
      <c r="C137" s="65" t="s">
        <v>124</v>
      </c>
      <c r="D137" s="65" t="s">
        <v>105</v>
      </c>
      <c r="E137" s="65" t="s">
        <v>107</v>
      </c>
      <c r="F137" s="272" t="s">
        <v>389</v>
      </c>
      <c r="G137" s="312">
        <v>165</v>
      </c>
      <c r="H137" s="313" t="s">
        <v>249</v>
      </c>
    </row>
    <row r="138" spans="2:8" ht="99.75" x14ac:dyDescent="0.2">
      <c r="B138" s="151">
        <v>202200052391</v>
      </c>
      <c r="C138" s="65" t="s">
        <v>124</v>
      </c>
      <c r="D138" s="65" t="s">
        <v>130</v>
      </c>
      <c r="E138" s="65" t="s">
        <v>138</v>
      </c>
      <c r="F138" s="272" t="s">
        <v>389</v>
      </c>
      <c r="G138" s="312">
        <v>165</v>
      </c>
      <c r="H138" s="313" t="s">
        <v>249</v>
      </c>
    </row>
    <row r="139" spans="2:8" ht="99.75" x14ac:dyDescent="0.2">
      <c r="B139" s="151">
        <v>202200052391</v>
      </c>
      <c r="C139" s="65" t="s">
        <v>124</v>
      </c>
      <c r="D139" s="65" t="s">
        <v>182</v>
      </c>
      <c r="E139" s="65" t="s">
        <v>183</v>
      </c>
      <c r="F139" s="272" t="s">
        <v>389</v>
      </c>
      <c r="G139" s="312">
        <v>165</v>
      </c>
      <c r="H139" s="313" t="s">
        <v>249</v>
      </c>
    </row>
    <row r="140" spans="2:8" ht="114" x14ac:dyDescent="0.2">
      <c r="B140" s="151">
        <v>202200052391</v>
      </c>
      <c r="C140" s="65" t="s">
        <v>124</v>
      </c>
      <c r="D140" s="65" t="s">
        <v>390</v>
      </c>
      <c r="E140" s="65" t="s">
        <v>391</v>
      </c>
      <c r="F140" s="272" t="s">
        <v>392</v>
      </c>
      <c r="G140" s="312">
        <v>165</v>
      </c>
      <c r="H140" s="313" t="s">
        <v>249</v>
      </c>
    </row>
    <row r="141" spans="2:8" ht="15.75" x14ac:dyDescent="0.2">
      <c r="B141" s="274"/>
      <c r="C141" s="1"/>
      <c r="D141" s="15"/>
      <c r="E141" s="11"/>
      <c r="F141" s="60" t="s">
        <v>26</v>
      </c>
      <c r="G141" s="66">
        <f>SUM(G137:G140)</f>
        <v>660</v>
      </c>
      <c r="H141" s="37"/>
    </row>
    <row r="144" spans="2:8" ht="18" x14ac:dyDescent="0.2">
      <c r="B144" s="449" t="s">
        <v>9</v>
      </c>
      <c r="C144" s="449"/>
      <c r="D144" s="449"/>
      <c r="E144" s="449"/>
      <c r="F144" s="449"/>
      <c r="G144" s="449"/>
      <c r="H144" s="449"/>
    </row>
    <row r="145" spans="2:8" ht="18" x14ac:dyDescent="0.2">
      <c r="B145" s="449" t="s">
        <v>7</v>
      </c>
      <c r="C145" s="449"/>
      <c r="D145" s="449"/>
      <c r="E145" s="449"/>
      <c r="F145" s="449"/>
      <c r="G145" s="449"/>
      <c r="H145" s="449"/>
    </row>
    <row r="146" spans="2:8" ht="18" x14ac:dyDescent="0.2">
      <c r="B146" s="449" t="s">
        <v>323</v>
      </c>
      <c r="C146" s="449"/>
      <c r="D146" s="449"/>
      <c r="E146" s="449"/>
      <c r="F146" s="449"/>
      <c r="G146" s="449"/>
      <c r="H146" s="449"/>
    </row>
    <row r="147" spans="2:8" ht="18" x14ac:dyDescent="0.25">
      <c r="B147" s="392" t="s">
        <v>411</v>
      </c>
      <c r="C147" s="392"/>
      <c r="D147" s="392"/>
      <c r="E147" s="392"/>
      <c r="F147" s="392"/>
      <c r="G147" s="392"/>
      <c r="H147" s="392"/>
    </row>
    <row r="148" spans="2:8" x14ac:dyDescent="0.2">
      <c r="B148" s="268"/>
      <c r="C148" s="137"/>
      <c r="D148" s="269"/>
      <c r="E148" s="268"/>
      <c r="F148" s="268"/>
      <c r="G148" s="329"/>
      <c r="H148" s="268"/>
    </row>
    <row r="149" spans="2:8" ht="15" x14ac:dyDescent="0.2">
      <c r="B149" s="48" t="s">
        <v>16</v>
      </c>
      <c r="C149" s="49" t="s">
        <v>17</v>
      </c>
      <c r="D149" s="48" t="s">
        <v>18</v>
      </c>
      <c r="E149" s="49" t="s">
        <v>2</v>
      </c>
      <c r="F149" s="49" t="s">
        <v>19</v>
      </c>
      <c r="G149" s="49" t="s">
        <v>4</v>
      </c>
      <c r="H149" s="49" t="s">
        <v>13</v>
      </c>
    </row>
    <row r="150" spans="2:8" ht="85.5" x14ac:dyDescent="0.2">
      <c r="B150" s="151">
        <v>202200064579</v>
      </c>
      <c r="C150" s="65" t="s">
        <v>148</v>
      </c>
      <c r="D150" s="65" t="s">
        <v>376</v>
      </c>
      <c r="E150" s="65" t="s">
        <v>377</v>
      </c>
      <c r="F150" s="272" t="s">
        <v>418</v>
      </c>
      <c r="G150" s="273">
        <v>234</v>
      </c>
      <c r="H150" s="313" t="s">
        <v>313</v>
      </c>
    </row>
    <row r="151" spans="2:8" ht="85.5" x14ac:dyDescent="0.2">
      <c r="B151" s="151">
        <v>202200064579</v>
      </c>
      <c r="C151" s="65" t="s">
        <v>148</v>
      </c>
      <c r="D151" s="65" t="s">
        <v>49</v>
      </c>
      <c r="E151" s="65" t="s">
        <v>47</v>
      </c>
      <c r="F151" s="272" t="s">
        <v>418</v>
      </c>
      <c r="G151" s="273">
        <v>234</v>
      </c>
      <c r="H151" s="313" t="s">
        <v>313</v>
      </c>
    </row>
    <row r="152" spans="2:8" ht="71.25" x14ac:dyDescent="0.2">
      <c r="B152" s="151">
        <v>202200066970</v>
      </c>
      <c r="C152" s="65" t="s">
        <v>294</v>
      </c>
      <c r="D152" s="65" t="s">
        <v>376</v>
      </c>
      <c r="E152" s="65" t="s">
        <v>377</v>
      </c>
      <c r="F152" s="272" t="s">
        <v>419</v>
      </c>
      <c r="G152" s="273">
        <v>12</v>
      </c>
      <c r="H152" s="313" t="s">
        <v>313</v>
      </c>
    </row>
    <row r="153" spans="2:8" ht="71.25" x14ac:dyDescent="0.2">
      <c r="B153" s="151">
        <v>202200066970</v>
      </c>
      <c r="C153" s="65" t="s">
        <v>148</v>
      </c>
      <c r="D153" s="65" t="s">
        <v>376</v>
      </c>
      <c r="E153" s="65" t="s">
        <v>377</v>
      </c>
      <c r="F153" s="272" t="s">
        <v>420</v>
      </c>
      <c r="G153" s="273">
        <v>16</v>
      </c>
      <c r="H153" s="313" t="s">
        <v>313</v>
      </c>
    </row>
    <row r="154" spans="2:8" ht="99.75" x14ac:dyDescent="0.2">
      <c r="B154" s="151">
        <v>202200066970</v>
      </c>
      <c r="C154" s="65" t="s">
        <v>148</v>
      </c>
      <c r="D154" s="65" t="s">
        <v>25</v>
      </c>
      <c r="E154" s="65" t="s">
        <v>142</v>
      </c>
      <c r="F154" s="272" t="s">
        <v>421</v>
      </c>
      <c r="G154" s="273">
        <v>85.02</v>
      </c>
      <c r="H154" s="313" t="s">
        <v>313</v>
      </c>
    </row>
    <row r="155" spans="2:8" ht="71.25" x14ac:dyDescent="0.2">
      <c r="B155" s="151">
        <v>202200066970</v>
      </c>
      <c r="C155" s="65" t="s">
        <v>422</v>
      </c>
      <c r="D155" s="65" t="s">
        <v>49</v>
      </c>
      <c r="E155" s="65" t="s">
        <v>47</v>
      </c>
      <c r="F155" s="272" t="s">
        <v>423</v>
      </c>
      <c r="G155" s="273">
        <v>18</v>
      </c>
      <c r="H155" s="313" t="s">
        <v>313</v>
      </c>
    </row>
    <row r="156" spans="2:8" ht="71.25" x14ac:dyDescent="0.2">
      <c r="B156" s="151">
        <v>202200066970</v>
      </c>
      <c r="C156" s="65" t="s">
        <v>148</v>
      </c>
      <c r="D156" s="65" t="s">
        <v>49</v>
      </c>
      <c r="E156" s="65" t="s">
        <v>47</v>
      </c>
      <c r="F156" s="272" t="s">
        <v>420</v>
      </c>
      <c r="G156" s="273">
        <v>16</v>
      </c>
      <c r="H156" s="313" t="s">
        <v>313</v>
      </c>
    </row>
    <row r="157" spans="2:8" ht="71.25" x14ac:dyDescent="0.2">
      <c r="B157" s="151">
        <v>202200066970</v>
      </c>
      <c r="C157" s="65" t="s">
        <v>294</v>
      </c>
      <c r="D157" s="65" t="s">
        <v>49</v>
      </c>
      <c r="E157" s="65" t="s">
        <v>47</v>
      </c>
      <c r="F157" s="272" t="s">
        <v>424</v>
      </c>
      <c r="G157" s="273">
        <v>12</v>
      </c>
      <c r="H157" s="313" t="s">
        <v>313</v>
      </c>
    </row>
    <row r="158" spans="2:8" ht="71.25" x14ac:dyDescent="0.2">
      <c r="B158" s="151">
        <v>202200066970</v>
      </c>
      <c r="C158" s="65" t="s">
        <v>148</v>
      </c>
      <c r="D158" s="65" t="s">
        <v>49</v>
      </c>
      <c r="E158" s="65" t="s">
        <v>47</v>
      </c>
      <c r="F158" s="272" t="s">
        <v>425</v>
      </c>
      <c r="G158" s="273">
        <v>16</v>
      </c>
      <c r="H158" s="313" t="s">
        <v>313</v>
      </c>
    </row>
    <row r="159" spans="2:8" ht="85.5" x14ac:dyDescent="0.2">
      <c r="B159" s="151">
        <v>202200066970</v>
      </c>
      <c r="C159" s="65" t="s">
        <v>422</v>
      </c>
      <c r="D159" s="65" t="s">
        <v>282</v>
      </c>
      <c r="E159" s="65" t="s">
        <v>48</v>
      </c>
      <c r="F159" s="272" t="s">
        <v>426</v>
      </c>
      <c r="G159" s="273">
        <v>18</v>
      </c>
      <c r="H159" s="313" t="s">
        <v>313</v>
      </c>
    </row>
    <row r="160" spans="2:8" ht="15.75" x14ac:dyDescent="0.2">
      <c r="B160" s="274"/>
      <c r="C160" s="1"/>
      <c r="D160" s="15"/>
      <c r="E160" s="11"/>
      <c r="F160" s="60" t="s">
        <v>26</v>
      </c>
      <c r="G160" s="66">
        <f>SUM(G150:G159)</f>
        <v>661.02</v>
      </c>
      <c r="H160" s="37"/>
    </row>
    <row r="163" spans="2:8" ht="15" thickBot="1" x14ac:dyDescent="0.25">
      <c r="B163" s="179"/>
      <c r="C163" s="198"/>
      <c r="D163" s="199"/>
      <c r="E163" s="200"/>
      <c r="F163" s="179"/>
      <c r="G163" s="179"/>
      <c r="H163" s="179"/>
    </row>
    <row r="164" spans="2:8" ht="15" thickTop="1" x14ac:dyDescent="0.2"/>
    <row r="177" spans="2:8" ht="18" x14ac:dyDescent="0.2">
      <c r="B177" s="449" t="s">
        <v>9</v>
      </c>
      <c r="C177" s="449"/>
      <c r="D177" s="449"/>
      <c r="E177" s="449"/>
      <c r="F177" s="449"/>
      <c r="G177" s="449"/>
      <c r="H177" s="449"/>
    </row>
    <row r="178" spans="2:8" ht="18" x14ac:dyDescent="0.2">
      <c r="B178" s="449" t="s">
        <v>7</v>
      </c>
      <c r="C178" s="449"/>
      <c r="D178" s="449"/>
      <c r="E178" s="449"/>
      <c r="F178" s="449"/>
      <c r="G178" s="449"/>
      <c r="H178" s="449"/>
    </row>
    <row r="179" spans="2:8" ht="18" x14ac:dyDescent="0.2">
      <c r="B179" s="449" t="s">
        <v>323</v>
      </c>
      <c r="C179" s="449"/>
      <c r="D179" s="449"/>
      <c r="E179" s="449"/>
      <c r="F179" s="449"/>
      <c r="G179" s="449"/>
      <c r="H179" s="449"/>
    </row>
    <row r="180" spans="2:8" ht="18" x14ac:dyDescent="0.25">
      <c r="B180" s="392" t="s">
        <v>489</v>
      </c>
      <c r="C180" s="392"/>
      <c r="D180" s="392"/>
      <c r="E180" s="392"/>
      <c r="F180" s="392"/>
      <c r="G180" s="392"/>
      <c r="H180" s="392"/>
    </row>
    <row r="181" spans="2:8" ht="18" x14ac:dyDescent="0.25">
      <c r="B181" s="325"/>
      <c r="C181" s="325"/>
      <c r="D181" s="325"/>
      <c r="E181" s="325"/>
      <c r="F181" s="325"/>
      <c r="G181" s="325"/>
      <c r="H181" s="325"/>
    </row>
    <row r="182" spans="2:8" x14ac:dyDescent="0.2">
      <c r="B182" s="268"/>
      <c r="C182" s="137"/>
      <c r="D182" s="269"/>
      <c r="E182" s="268"/>
      <c r="F182" s="268"/>
      <c r="G182" s="329"/>
      <c r="H182" s="268"/>
    </row>
    <row r="183" spans="2:8" ht="15" x14ac:dyDescent="0.2">
      <c r="B183" s="48" t="s">
        <v>16</v>
      </c>
      <c r="C183" s="49" t="s">
        <v>17</v>
      </c>
      <c r="D183" s="48" t="s">
        <v>18</v>
      </c>
      <c r="E183" s="49" t="s">
        <v>2</v>
      </c>
      <c r="F183" s="49" t="s">
        <v>19</v>
      </c>
      <c r="G183" s="49" t="s">
        <v>4</v>
      </c>
      <c r="H183" s="49" t="s">
        <v>13</v>
      </c>
    </row>
    <row r="184" spans="2:8" ht="54" customHeight="1" x14ac:dyDescent="0.2">
      <c r="B184" s="352">
        <v>202200072729</v>
      </c>
      <c r="C184" s="314" t="s">
        <v>148</v>
      </c>
      <c r="D184" s="314" t="s">
        <v>25</v>
      </c>
      <c r="E184" s="314" t="s">
        <v>142</v>
      </c>
      <c r="F184" s="290" t="s">
        <v>512</v>
      </c>
      <c r="G184" s="353">
        <v>16</v>
      </c>
      <c r="H184" s="348" t="s">
        <v>319</v>
      </c>
    </row>
    <row r="185" spans="2:8" ht="54" customHeight="1" x14ac:dyDescent="0.2">
      <c r="B185" s="352">
        <v>202200072729</v>
      </c>
      <c r="C185" s="314" t="s">
        <v>148</v>
      </c>
      <c r="D185" s="314" t="s">
        <v>49</v>
      </c>
      <c r="E185" s="314" t="s">
        <v>47</v>
      </c>
      <c r="F185" s="290" t="s">
        <v>512</v>
      </c>
      <c r="G185" s="353">
        <v>19</v>
      </c>
      <c r="H185" s="348" t="s">
        <v>319</v>
      </c>
    </row>
    <row r="186" spans="2:8" ht="54" customHeight="1" x14ac:dyDescent="0.2">
      <c r="B186" s="352">
        <v>202200073849</v>
      </c>
      <c r="C186" s="314" t="s">
        <v>175</v>
      </c>
      <c r="D186" s="314" t="s">
        <v>25</v>
      </c>
      <c r="E186" s="314" t="s">
        <v>142</v>
      </c>
      <c r="F186" s="290" t="s">
        <v>513</v>
      </c>
      <c r="G186" s="353">
        <v>46.75</v>
      </c>
      <c r="H186" s="348" t="s">
        <v>319</v>
      </c>
    </row>
    <row r="187" spans="2:8" ht="54.75" customHeight="1" x14ac:dyDescent="0.2">
      <c r="B187" s="352">
        <v>202200073849</v>
      </c>
      <c r="C187" s="314" t="s">
        <v>175</v>
      </c>
      <c r="D187" s="314" t="s">
        <v>32</v>
      </c>
      <c r="E187" s="314" t="s">
        <v>514</v>
      </c>
      <c r="F187" s="290" t="s">
        <v>515</v>
      </c>
      <c r="G187" s="353">
        <v>52.75</v>
      </c>
      <c r="H187" s="348" t="s">
        <v>319</v>
      </c>
    </row>
    <row r="188" spans="2:8" ht="15.75" x14ac:dyDescent="0.2">
      <c r="B188" s="274"/>
      <c r="C188" s="1"/>
      <c r="D188" s="15"/>
      <c r="E188" s="11"/>
      <c r="F188" s="60" t="s">
        <v>26</v>
      </c>
      <c r="G188" s="66">
        <f>SUM(G184:G187)</f>
        <v>134.5</v>
      </c>
      <c r="H188" s="37"/>
    </row>
    <row r="190" spans="2:8" ht="15" thickBot="1" x14ac:dyDescent="0.25">
      <c r="B190" s="179"/>
      <c r="C190" s="198"/>
      <c r="D190" s="199"/>
      <c r="E190" s="200"/>
      <c r="F190" s="179"/>
      <c r="G190" s="179"/>
      <c r="H190" s="179"/>
    </row>
    <row r="191" spans="2:8" ht="15" thickTop="1" x14ac:dyDescent="0.2"/>
    <row r="193" spans="2:8" ht="18" x14ac:dyDescent="0.2">
      <c r="B193" s="449" t="s">
        <v>9</v>
      </c>
      <c r="C193" s="449"/>
      <c r="D193" s="449"/>
      <c r="E193" s="449"/>
      <c r="F193" s="449"/>
      <c r="G193" s="449"/>
      <c r="H193" s="449"/>
    </row>
    <row r="194" spans="2:8" ht="18" x14ac:dyDescent="0.2">
      <c r="B194" s="449" t="s">
        <v>7</v>
      </c>
      <c r="C194" s="449"/>
      <c r="D194" s="449"/>
      <c r="E194" s="449"/>
      <c r="F194" s="449"/>
      <c r="G194" s="449"/>
      <c r="H194" s="449"/>
    </row>
    <row r="195" spans="2:8" ht="18" x14ac:dyDescent="0.2">
      <c r="B195" s="449" t="s">
        <v>323</v>
      </c>
      <c r="C195" s="449"/>
      <c r="D195" s="449"/>
      <c r="E195" s="449"/>
      <c r="F195" s="449"/>
      <c r="G195" s="449"/>
      <c r="H195" s="449"/>
    </row>
    <row r="196" spans="2:8" ht="18" x14ac:dyDescent="0.25">
      <c r="B196" s="392" t="s">
        <v>516</v>
      </c>
      <c r="C196" s="392"/>
      <c r="D196" s="392"/>
      <c r="E196" s="392"/>
      <c r="F196" s="392"/>
      <c r="G196" s="392"/>
      <c r="H196" s="392"/>
    </row>
    <row r="197" spans="2:8" ht="18" x14ac:dyDescent="0.25">
      <c r="B197" s="341"/>
      <c r="C197" s="341"/>
      <c r="D197" s="341"/>
      <c r="E197" s="341"/>
      <c r="F197" s="341"/>
      <c r="G197" s="341"/>
      <c r="H197" s="341"/>
    </row>
    <row r="198" spans="2:8" x14ac:dyDescent="0.2">
      <c r="B198" s="268"/>
      <c r="C198" s="137"/>
      <c r="D198" s="269"/>
      <c r="E198" s="268"/>
      <c r="F198" s="268"/>
      <c r="G198" s="329"/>
      <c r="H198" s="268"/>
    </row>
    <row r="199" spans="2:8" ht="15" x14ac:dyDescent="0.2">
      <c r="B199" s="48" t="s">
        <v>16</v>
      </c>
      <c r="C199" s="49" t="s">
        <v>17</v>
      </c>
      <c r="D199" s="48" t="s">
        <v>18</v>
      </c>
      <c r="E199" s="49" t="s">
        <v>2</v>
      </c>
      <c r="F199" s="49" t="s">
        <v>19</v>
      </c>
      <c r="G199" s="49" t="s">
        <v>4</v>
      </c>
      <c r="H199" s="49" t="s">
        <v>13</v>
      </c>
    </row>
    <row r="200" spans="2:8" ht="63.75" x14ac:dyDescent="0.2">
      <c r="B200" s="352">
        <v>202200085223</v>
      </c>
      <c r="C200" s="314" t="s">
        <v>582</v>
      </c>
      <c r="D200" s="314" t="s">
        <v>49</v>
      </c>
      <c r="E200" s="314" t="s">
        <v>47</v>
      </c>
      <c r="F200" s="290" t="s">
        <v>583</v>
      </c>
      <c r="G200" s="353">
        <v>159.19999999999999</v>
      </c>
      <c r="H200" s="348" t="s">
        <v>38</v>
      </c>
    </row>
    <row r="201" spans="2:8" ht="76.5" x14ac:dyDescent="0.2">
      <c r="B201" s="352">
        <v>202200086737</v>
      </c>
      <c r="C201" s="314" t="s">
        <v>582</v>
      </c>
      <c r="D201" s="314" t="s">
        <v>584</v>
      </c>
      <c r="E201" s="314" t="s">
        <v>522</v>
      </c>
      <c r="F201" s="290" t="s">
        <v>585</v>
      </c>
      <c r="G201" s="353">
        <v>149.19999999999999</v>
      </c>
      <c r="H201" s="348" t="s">
        <v>38</v>
      </c>
    </row>
    <row r="202" spans="2:8" ht="15.75" x14ac:dyDescent="0.2">
      <c r="B202" s="274"/>
      <c r="C202" s="1"/>
      <c r="D202" s="15"/>
      <c r="E202" s="11"/>
      <c r="F202" s="60" t="s">
        <v>26</v>
      </c>
      <c r="G202" s="66">
        <f>SUM(G200:G201)</f>
        <v>308.39999999999998</v>
      </c>
      <c r="H202" s="37"/>
    </row>
    <row r="204" spans="2:8" ht="15" thickBot="1" x14ac:dyDescent="0.25">
      <c r="B204" s="179"/>
      <c r="C204" s="198"/>
      <c r="D204" s="199"/>
      <c r="E204" s="200"/>
      <c r="F204" s="179"/>
      <c r="G204" s="179"/>
      <c r="H204" s="179"/>
    </row>
    <row r="205" spans="2:8" ht="15" thickTop="1" x14ac:dyDescent="0.2"/>
    <row r="207" spans="2:8" ht="18" x14ac:dyDescent="0.2">
      <c r="B207" s="449" t="s">
        <v>9</v>
      </c>
      <c r="C207" s="449"/>
      <c r="D207" s="449"/>
      <c r="E207" s="449"/>
      <c r="F207" s="449"/>
      <c r="G207" s="449"/>
      <c r="H207" s="449"/>
    </row>
    <row r="208" spans="2:8" ht="18" x14ac:dyDescent="0.2">
      <c r="B208" s="449" t="s">
        <v>7</v>
      </c>
      <c r="C208" s="449"/>
      <c r="D208" s="449"/>
      <c r="E208" s="449"/>
      <c r="F208" s="449"/>
      <c r="G208" s="449"/>
      <c r="H208" s="449"/>
    </row>
    <row r="209" spans="2:8" ht="18" x14ac:dyDescent="0.2">
      <c r="B209" s="449" t="s">
        <v>323</v>
      </c>
      <c r="C209" s="449"/>
      <c r="D209" s="449"/>
      <c r="E209" s="449"/>
      <c r="F209" s="449"/>
      <c r="G209" s="449"/>
      <c r="H209" s="449"/>
    </row>
    <row r="210" spans="2:8" ht="18" x14ac:dyDescent="0.25">
      <c r="B210" s="392" t="s">
        <v>586</v>
      </c>
      <c r="C210" s="392"/>
      <c r="D210" s="392"/>
      <c r="E210" s="392"/>
      <c r="F210" s="392"/>
      <c r="G210" s="392"/>
      <c r="H210" s="392"/>
    </row>
    <row r="211" spans="2:8" ht="18" x14ac:dyDescent="0.25">
      <c r="B211" s="361"/>
      <c r="C211" s="361"/>
      <c r="D211" s="361"/>
      <c r="E211" s="361"/>
      <c r="F211" s="361"/>
      <c r="G211" s="361"/>
      <c r="H211" s="361"/>
    </row>
    <row r="212" spans="2:8" x14ac:dyDescent="0.2">
      <c r="B212" s="268"/>
      <c r="C212" s="137"/>
      <c r="D212" s="269"/>
      <c r="E212" s="268"/>
      <c r="F212" s="268"/>
      <c r="G212" s="329"/>
      <c r="H212" s="268"/>
    </row>
    <row r="213" spans="2:8" ht="15" x14ac:dyDescent="0.2">
      <c r="B213" s="48" t="s">
        <v>16</v>
      </c>
      <c r="C213" s="49" t="s">
        <v>17</v>
      </c>
      <c r="D213" s="48" t="s">
        <v>18</v>
      </c>
      <c r="E213" s="49" t="s">
        <v>2</v>
      </c>
      <c r="F213" s="49" t="s">
        <v>19</v>
      </c>
      <c r="G213" s="49" t="s">
        <v>4</v>
      </c>
      <c r="H213" s="49" t="s">
        <v>13</v>
      </c>
    </row>
    <row r="214" spans="2:8" x14ac:dyDescent="0.2">
      <c r="B214" s="352"/>
      <c r="C214" s="314"/>
      <c r="D214" s="314"/>
      <c r="E214" s="314"/>
      <c r="F214" s="290"/>
      <c r="G214" s="353" t="s">
        <v>38</v>
      </c>
      <c r="H214" s="348" t="s">
        <v>38</v>
      </c>
    </row>
    <row r="215" spans="2:8" ht="15.75" x14ac:dyDescent="0.2">
      <c r="B215" s="274"/>
      <c r="C215" s="1"/>
      <c r="D215" s="15"/>
      <c r="E215" s="11"/>
      <c r="F215" s="60" t="s">
        <v>26</v>
      </c>
      <c r="G215" s="66">
        <f>SUM(G214:G214)</f>
        <v>0</v>
      </c>
      <c r="H215" s="37"/>
    </row>
    <row r="216" spans="2:8" ht="15" x14ac:dyDescent="0.2">
      <c r="B216" s="439"/>
      <c r="C216" s="439"/>
      <c r="D216" s="439"/>
      <c r="E216" s="439"/>
      <c r="F216" s="439"/>
      <c r="G216" s="390"/>
      <c r="H216" s="37"/>
    </row>
    <row r="217" spans="2:8" ht="15" x14ac:dyDescent="0.2">
      <c r="B217" s="439" t="s">
        <v>46</v>
      </c>
      <c r="C217" s="439"/>
      <c r="D217" s="439"/>
      <c r="E217" s="439"/>
      <c r="F217" s="439"/>
      <c r="G217" s="390"/>
      <c r="H217" s="37"/>
    </row>
    <row r="219" spans="2:8" ht="15" thickBot="1" x14ac:dyDescent="0.25">
      <c r="B219" s="179"/>
      <c r="C219" s="198"/>
      <c r="D219" s="199"/>
      <c r="E219" s="200"/>
      <c r="F219" s="179"/>
      <c r="G219" s="179"/>
      <c r="H219" s="179"/>
    </row>
    <row r="220" spans="2:8" ht="15" thickTop="1" x14ac:dyDescent="0.2"/>
    <row r="234" spans="2:8" ht="18" x14ac:dyDescent="0.2">
      <c r="B234" s="449" t="s">
        <v>9</v>
      </c>
      <c r="C234" s="449"/>
      <c r="D234" s="449"/>
      <c r="E234" s="449"/>
      <c r="F234" s="449"/>
      <c r="G234" s="449"/>
      <c r="H234" s="449"/>
    </row>
    <row r="235" spans="2:8" ht="18" x14ac:dyDescent="0.2">
      <c r="B235" s="449" t="s">
        <v>7</v>
      </c>
      <c r="C235" s="449"/>
      <c r="D235" s="449"/>
      <c r="E235" s="449"/>
      <c r="F235" s="449"/>
      <c r="G235" s="449"/>
      <c r="H235" s="449"/>
    </row>
    <row r="236" spans="2:8" ht="18" x14ac:dyDescent="0.2">
      <c r="B236" s="449" t="s">
        <v>323</v>
      </c>
      <c r="C236" s="449"/>
      <c r="D236" s="449"/>
      <c r="E236" s="449"/>
      <c r="F236" s="449"/>
      <c r="G236" s="449"/>
      <c r="H236" s="449"/>
    </row>
    <row r="237" spans="2:8" ht="18" x14ac:dyDescent="0.25">
      <c r="B237" s="392" t="s">
        <v>635</v>
      </c>
      <c r="C237" s="392"/>
      <c r="D237" s="392"/>
      <c r="E237" s="392"/>
      <c r="F237" s="392"/>
      <c r="G237" s="392"/>
      <c r="H237" s="392"/>
    </row>
    <row r="238" spans="2:8" ht="18" x14ac:dyDescent="0.25">
      <c r="B238" s="380"/>
      <c r="C238" s="380"/>
      <c r="D238" s="380"/>
      <c r="E238" s="380"/>
      <c r="F238" s="380"/>
      <c r="G238" s="380"/>
      <c r="H238" s="380"/>
    </row>
    <row r="239" spans="2:8" x14ac:dyDescent="0.2">
      <c r="B239" s="268"/>
      <c r="C239" s="137"/>
      <c r="D239" s="269"/>
      <c r="E239" s="268"/>
      <c r="F239" s="268"/>
      <c r="G239" s="329"/>
      <c r="H239" s="268"/>
    </row>
    <row r="240" spans="2:8" ht="15" x14ac:dyDescent="0.2">
      <c r="B240" s="48" t="s">
        <v>16</v>
      </c>
      <c r="C240" s="49" t="s">
        <v>17</v>
      </c>
      <c r="D240" s="48" t="s">
        <v>18</v>
      </c>
      <c r="E240" s="49" t="s">
        <v>2</v>
      </c>
      <c r="F240" s="49" t="s">
        <v>19</v>
      </c>
      <c r="G240" s="49" t="s">
        <v>4</v>
      </c>
      <c r="H240" s="49" t="s">
        <v>13</v>
      </c>
    </row>
    <row r="241" spans="2:8" ht="68.25" customHeight="1" x14ac:dyDescent="0.2">
      <c r="B241" s="352">
        <v>202200100951</v>
      </c>
      <c r="C241" s="316" t="s">
        <v>639</v>
      </c>
      <c r="D241" s="314" t="s">
        <v>194</v>
      </c>
      <c r="E241" s="314" t="s">
        <v>103</v>
      </c>
      <c r="F241" s="290" t="s">
        <v>640</v>
      </c>
      <c r="G241" s="353">
        <v>102.5</v>
      </c>
      <c r="H241" s="348" t="s">
        <v>38</v>
      </c>
    </row>
    <row r="242" spans="2:8" ht="56.25" customHeight="1" x14ac:dyDescent="0.2">
      <c r="B242" s="352">
        <v>202200100951</v>
      </c>
      <c r="C242" s="316" t="s">
        <v>639</v>
      </c>
      <c r="D242" s="314" t="s">
        <v>641</v>
      </c>
      <c r="E242" s="314" t="s">
        <v>61</v>
      </c>
      <c r="F242" s="290" t="s">
        <v>642</v>
      </c>
      <c r="G242" s="353">
        <v>98</v>
      </c>
      <c r="H242" s="348" t="s">
        <v>38</v>
      </c>
    </row>
    <row r="243" spans="2:8" ht="15.75" x14ac:dyDescent="0.2">
      <c r="B243" s="274"/>
      <c r="C243" s="1"/>
      <c r="D243" s="15"/>
      <c r="E243" s="11"/>
      <c r="F243" s="60" t="s">
        <v>26</v>
      </c>
      <c r="G243" s="66">
        <f>SUM(G241:G242)</f>
        <v>200.5</v>
      </c>
      <c r="H243" s="37"/>
    </row>
    <row r="245" spans="2:8" ht="15" thickBot="1" x14ac:dyDescent="0.25">
      <c r="B245" s="179"/>
      <c r="C245" s="198"/>
      <c r="D245" s="199"/>
      <c r="E245" s="200"/>
      <c r="F245" s="179"/>
      <c r="G245" s="179"/>
      <c r="H245" s="179"/>
    </row>
    <row r="246" spans="2:8" ht="15" thickTop="1" x14ac:dyDescent="0.2"/>
  </sheetData>
  <mergeCells count="62">
    <mergeCell ref="B234:H234"/>
    <mergeCell ref="B235:H235"/>
    <mergeCell ref="B236:H236"/>
    <mergeCell ref="B237:H237"/>
    <mergeCell ref="B193:H193"/>
    <mergeCell ref="B194:H194"/>
    <mergeCell ref="B195:H195"/>
    <mergeCell ref="B196:H196"/>
    <mergeCell ref="B33:H33"/>
    <mergeCell ref="D50:E50"/>
    <mergeCell ref="B48:F48"/>
    <mergeCell ref="B71:H71"/>
    <mergeCell ref="B72:H72"/>
    <mergeCell ref="B113:H113"/>
    <mergeCell ref="B114:H114"/>
    <mergeCell ref="B115:H115"/>
    <mergeCell ref="B116:H116"/>
    <mergeCell ref="B91:H91"/>
    <mergeCell ref="B92:H92"/>
    <mergeCell ref="B93:H93"/>
    <mergeCell ref="B1:H1"/>
    <mergeCell ref="B2:H2"/>
    <mergeCell ref="B3:H3"/>
    <mergeCell ref="B4:H4"/>
    <mergeCell ref="B18:H18"/>
    <mergeCell ref="B19:H19"/>
    <mergeCell ref="B20:H20"/>
    <mergeCell ref="B21:H21"/>
    <mergeCell ref="B28:F28"/>
    <mergeCell ref="B31:H31"/>
    <mergeCell ref="B32:H32"/>
    <mergeCell ref="B34:H34"/>
    <mergeCell ref="B50:C50"/>
    <mergeCell ref="B69:H69"/>
    <mergeCell ref="B70:H70"/>
    <mergeCell ref="D51:E51"/>
    <mergeCell ref="D52:F52"/>
    <mergeCell ref="B56:C56"/>
    <mergeCell ref="D57:E57"/>
    <mergeCell ref="B63:C63"/>
    <mergeCell ref="B64:C64"/>
    <mergeCell ref="D64:F64"/>
    <mergeCell ref="D58:F58"/>
    <mergeCell ref="B94:H94"/>
    <mergeCell ref="B177:H177"/>
    <mergeCell ref="B178:H178"/>
    <mergeCell ref="B179:H179"/>
    <mergeCell ref="B180:H180"/>
    <mergeCell ref="B131:H131"/>
    <mergeCell ref="B132:H132"/>
    <mergeCell ref="B133:H133"/>
    <mergeCell ref="B134:H134"/>
    <mergeCell ref="B144:H144"/>
    <mergeCell ref="B145:H145"/>
    <mergeCell ref="B146:H146"/>
    <mergeCell ref="B147:H147"/>
    <mergeCell ref="B217:F217"/>
    <mergeCell ref="B207:H207"/>
    <mergeCell ref="B208:H208"/>
    <mergeCell ref="B209:H209"/>
    <mergeCell ref="B210:H210"/>
    <mergeCell ref="B216:F216"/>
  </mergeCells>
  <printOptions horizontalCentered="1"/>
  <pageMargins left="0.43307086614173229" right="0.43307086614173229" top="0.62992125984251968" bottom="0.55118110236220474" header="0.31496062992125984" footer="0.31496062992125984"/>
  <pageSetup paperSize="122" scale="65" orientation="portrait" r:id="rId1"/>
  <rowBreaks count="1" manualBreakCount="1">
    <brk id="89" max="7" man="1"/>
  </rowBreaks>
  <ignoredErrors>
    <ignoredError sqref="B41:B45 B37:B4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H213"/>
  <sheetViews>
    <sheetView view="pageBreakPreview" topLeftCell="A179" zoomScale="55" zoomScaleNormal="55" zoomScaleSheetLayoutView="55" workbookViewId="0">
      <selection activeCell="B202" sqref="B202:H202"/>
    </sheetView>
  </sheetViews>
  <sheetFormatPr baseColWidth="10" defaultRowHeight="14.25" x14ac:dyDescent="0.2"/>
  <cols>
    <col min="1" max="1" width="2.5703125" style="6" customWidth="1"/>
    <col min="2" max="2" width="18.28515625" style="8" customWidth="1"/>
    <col min="3" max="3" width="14.5703125" style="98" bestFit="1" customWidth="1"/>
    <col min="4" max="4" width="18" style="73" customWidth="1"/>
    <col min="5" max="5" width="15.7109375" style="23" customWidth="1"/>
    <col min="6" max="6" width="52.140625" style="6" customWidth="1"/>
    <col min="7" max="7" width="14" style="6" customWidth="1"/>
    <col min="8" max="8" width="11.42578125" style="23"/>
    <col min="9" max="16384" width="11.42578125" style="6"/>
  </cols>
  <sheetData>
    <row r="1" spans="1:8" ht="18" x14ac:dyDescent="0.2">
      <c r="B1" s="449" t="s">
        <v>9</v>
      </c>
      <c r="C1" s="449"/>
      <c r="D1" s="449"/>
      <c r="E1" s="449"/>
      <c r="F1" s="449"/>
      <c r="G1" s="449"/>
      <c r="H1" s="449"/>
    </row>
    <row r="2" spans="1:8" ht="18" x14ac:dyDescent="0.2">
      <c r="B2" s="449" t="s">
        <v>7</v>
      </c>
      <c r="C2" s="449"/>
      <c r="D2" s="449"/>
      <c r="E2" s="449"/>
      <c r="F2" s="449"/>
      <c r="G2" s="449"/>
      <c r="H2" s="449"/>
    </row>
    <row r="3" spans="1:8" ht="18" x14ac:dyDescent="0.2">
      <c r="B3" s="452" t="s">
        <v>31</v>
      </c>
      <c r="C3" s="452"/>
      <c r="D3" s="452"/>
      <c r="E3" s="452"/>
      <c r="F3" s="452"/>
      <c r="G3" s="452"/>
      <c r="H3" s="452"/>
    </row>
    <row r="4" spans="1:8" ht="18" x14ac:dyDescent="0.2">
      <c r="B4" s="450" t="s">
        <v>154</v>
      </c>
      <c r="C4" s="450"/>
      <c r="D4" s="450"/>
      <c r="E4" s="450"/>
      <c r="F4" s="450"/>
      <c r="G4" s="450"/>
      <c r="H4" s="450"/>
    </row>
    <row r="5" spans="1:8" x14ac:dyDescent="0.2">
      <c r="B5" s="99"/>
      <c r="C5" s="105"/>
      <c r="D5" s="83"/>
      <c r="E5" s="81"/>
      <c r="F5" s="81"/>
      <c r="G5" s="74"/>
      <c r="H5" s="81"/>
    </row>
    <row r="6" spans="1:8" ht="15" x14ac:dyDescent="0.2">
      <c r="B6" s="100" t="s">
        <v>16</v>
      </c>
      <c r="C6" s="49" t="s">
        <v>17</v>
      </c>
      <c r="D6" s="48" t="s">
        <v>18</v>
      </c>
      <c r="E6" s="49" t="s">
        <v>2</v>
      </c>
      <c r="F6" s="49" t="s">
        <v>19</v>
      </c>
      <c r="G6" s="49" t="s">
        <v>4</v>
      </c>
      <c r="H6" s="49" t="s">
        <v>13</v>
      </c>
    </row>
    <row r="7" spans="1:8" ht="41.25" customHeight="1" x14ac:dyDescent="0.2">
      <c r="B7" s="128" t="s">
        <v>174</v>
      </c>
      <c r="C7" s="61" t="s">
        <v>190</v>
      </c>
      <c r="D7" s="130" t="s">
        <v>62</v>
      </c>
      <c r="E7" s="61" t="s">
        <v>65</v>
      </c>
      <c r="F7" s="234" t="s">
        <v>202</v>
      </c>
      <c r="G7" s="201">
        <v>4</v>
      </c>
      <c r="H7" s="61" t="s">
        <v>177</v>
      </c>
    </row>
    <row r="8" spans="1:8" ht="66.75" customHeight="1" x14ac:dyDescent="0.2">
      <c r="B8" s="128" t="s">
        <v>174</v>
      </c>
      <c r="C8" s="61" t="s">
        <v>190</v>
      </c>
      <c r="D8" s="130" t="s">
        <v>203</v>
      </c>
      <c r="E8" s="61" t="s">
        <v>204</v>
      </c>
      <c r="F8" s="234" t="s">
        <v>205</v>
      </c>
      <c r="G8" s="201">
        <v>12</v>
      </c>
      <c r="H8" s="61" t="s">
        <v>177</v>
      </c>
    </row>
    <row r="9" spans="1:8" ht="58.5" customHeight="1" x14ac:dyDescent="0.2">
      <c r="B9" s="128" t="s">
        <v>174</v>
      </c>
      <c r="C9" s="61" t="s">
        <v>190</v>
      </c>
      <c r="D9" s="130" t="s">
        <v>206</v>
      </c>
      <c r="E9" s="61" t="s">
        <v>207</v>
      </c>
      <c r="F9" s="234" t="s">
        <v>208</v>
      </c>
      <c r="G9" s="201">
        <v>4</v>
      </c>
      <c r="H9" s="61" t="s">
        <v>177</v>
      </c>
    </row>
    <row r="10" spans="1:8" ht="57.75" customHeight="1" x14ac:dyDescent="0.2">
      <c r="B10" s="128" t="s">
        <v>178</v>
      </c>
      <c r="C10" s="61" t="s">
        <v>190</v>
      </c>
      <c r="D10" s="130" t="s">
        <v>209</v>
      </c>
      <c r="E10" s="61" t="s">
        <v>210</v>
      </c>
      <c r="F10" s="234" t="s">
        <v>211</v>
      </c>
      <c r="G10" s="201">
        <v>8</v>
      </c>
      <c r="H10" s="61" t="s">
        <v>177</v>
      </c>
    </row>
    <row r="11" spans="1:8" ht="69.75" customHeight="1" x14ac:dyDescent="0.2">
      <c r="B11" s="128" t="s">
        <v>212</v>
      </c>
      <c r="C11" s="61" t="s">
        <v>190</v>
      </c>
      <c r="D11" s="130" t="s">
        <v>191</v>
      </c>
      <c r="E11" s="61" t="s">
        <v>192</v>
      </c>
      <c r="F11" s="234" t="s">
        <v>213</v>
      </c>
      <c r="G11" s="201">
        <v>18</v>
      </c>
      <c r="H11" s="61" t="s">
        <v>177</v>
      </c>
    </row>
    <row r="12" spans="1:8" ht="66.75" customHeight="1" x14ac:dyDescent="0.2">
      <c r="B12" s="128" t="s">
        <v>212</v>
      </c>
      <c r="C12" s="61" t="s">
        <v>190</v>
      </c>
      <c r="D12" s="130" t="s">
        <v>63</v>
      </c>
      <c r="E12" s="61" t="s">
        <v>66</v>
      </c>
      <c r="F12" s="234" t="s">
        <v>214</v>
      </c>
      <c r="G12" s="201">
        <v>13</v>
      </c>
      <c r="H12" s="61" t="s">
        <v>177</v>
      </c>
    </row>
    <row r="13" spans="1:8" ht="58.5" customHeight="1" x14ac:dyDescent="0.2">
      <c r="B13" s="128" t="s">
        <v>212</v>
      </c>
      <c r="C13" s="61" t="s">
        <v>190</v>
      </c>
      <c r="D13" s="61" t="s">
        <v>199</v>
      </c>
      <c r="E13" s="61" t="s">
        <v>200</v>
      </c>
      <c r="F13" s="234" t="s">
        <v>215</v>
      </c>
      <c r="G13" s="201">
        <v>4</v>
      </c>
      <c r="H13" s="61" t="s">
        <v>177</v>
      </c>
    </row>
    <row r="14" spans="1:8" ht="15" x14ac:dyDescent="0.2">
      <c r="B14" s="119"/>
      <c r="C14" s="120"/>
      <c r="D14" s="116"/>
      <c r="E14" s="117"/>
      <c r="F14" s="159" t="s">
        <v>26</v>
      </c>
      <c r="G14" s="92">
        <f>SUM(G7:G13)</f>
        <v>63</v>
      </c>
      <c r="H14" s="117"/>
    </row>
    <row r="15" spans="1:8" x14ac:dyDescent="0.2">
      <c r="A15" s="176"/>
      <c r="B15" s="204"/>
      <c r="C15" s="205"/>
      <c r="D15" s="26"/>
      <c r="E15" s="197"/>
      <c r="F15" s="176"/>
      <c r="G15" s="176"/>
      <c r="H15" s="197"/>
    </row>
    <row r="16" spans="1:8" ht="15" thickBot="1" x14ac:dyDescent="0.25">
      <c r="A16" s="179"/>
      <c r="B16" s="202"/>
      <c r="C16" s="203"/>
      <c r="D16" s="199"/>
      <c r="E16" s="200"/>
      <c r="F16" s="179"/>
      <c r="G16" s="179"/>
      <c r="H16" s="200"/>
    </row>
    <row r="17" spans="1:8" ht="15" thickTop="1" x14ac:dyDescent="0.2">
      <c r="A17" s="176"/>
      <c r="B17" s="204"/>
      <c r="C17" s="205"/>
      <c r="D17" s="26"/>
      <c r="E17" s="197"/>
      <c r="F17" s="176"/>
      <c r="G17" s="176"/>
      <c r="H17" s="197"/>
    </row>
    <row r="19" spans="1:8" ht="18" x14ac:dyDescent="0.2">
      <c r="B19" s="449" t="s">
        <v>9</v>
      </c>
      <c r="C19" s="449"/>
      <c r="D19" s="449"/>
      <c r="E19" s="449"/>
      <c r="F19" s="449"/>
      <c r="G19" s="449"/>
      <c r="H19" s="449"/>
    </row>
    <row r="20" spans="1:8" ht="18" x14ac:dyDescent="0.2">
      <c r="B20" s="449" t="s">
        <v>7</v>
      </c>
      <c r="C20" s="449"/>
      <c r="D20" s="449"/>
      <c r="E20" s="449"/>
      <c r="F20" s="449"/>
      <c r="G20" s="449"/>
      <c r="H20" s="449"/>
    </row>
    <row r="21" spans="1:8" ht="18" x14ac:dyDescent="0.2">
      <c r="B21" s="452" t="s">
        <v>31</v>
      </c>
      <c r="C21" s="452"/>
      <c r="D21" s="452"/>
      <c r="E21" s="452"/>
      <c r="F21" s="452"/>
      <c r="G21" s="452"/>
      <c r="H21" s="452"/>
    </row>
    <row r="22" spans="1:8" ht="18" x14ac:dyDescent="0.2">
      <c r="B22" s="450" t="s">
        <v>163</v>
      </c>
      <c r="C22" s="450"/>
      <c r="D22" s="450"/>
      <c r="E22" s="450"/>
      <c r="F22" s="450"/>
      <c r="G22" s="450"/>
      <c r="H22" s="450"/>
    </row>
    <row r="23" spans="1:8" x14ac:dyDescent="0.2">
      <c r="B23" s="99"/>
      <c r="C23" s="105"/>
      <c r="D23" s="83"/>
      <c r="E23" s="81"/>
      <c r="F23" s="81"/>
      <c r="G23" s="74"/>
      <c r="H23" s="81"/>
    </row>
    <row r="24" spans="1:8" ht="15" x14ac:dyDescent="0.2">
      <c r="B24" s="100" t="s">
        <v>16</v>
      </c>
      <c r="C24" s="49" t="s">
        <v>17</v>
      </c>
      <c r="D24" s="48" t="s">
        <v>18</v>
      </c>
      <c r="E24" s="49" t="s">
        <v>2</v>
      </c>
      <c r="F24" s="49" t="s">
        <v>19</v>
      </c>
      <c r="G24" s="49" t="s">
        <v>4</v>
      </c>
      <c r="H24" s="49" t="s">
        <v>13</v>
      </c>
    </row>
    <row r="25" spans="1:8" ht="39.75" customHeight="1" x14ac:dyDescent="0.2">
      <c r="B25" s="128" t="s">
        <v>170</v>
      </c>
      <c r="C25" s="61" t="s">
        <v>190</v>
      </c>
      <c r="D25" s="130" t="s">
        <v>191</v>
      </c>
      <c r="E25" s="61" t="s">
        <v>192</v>
      </c>
      <c r="F25" s="234" t="s">
        <v>193</v>
      </c>
      <c r="G25" s="201">
        <v>9</v>
      </c>
      <c r="H25" s="61" t="s">
        <v>129</v>
      </c>
    </row>
    <row r="26" spans="1:8" ht="41.25" customHeight="1" x14ac:dyDescent="0.2">
      <c r="B26" s="128" t="s">
        <v>170</v>
      </c>
      <c r="C26" s="61" t="s">
        <v>190</v>
      </c>
      <c r="D26" s="130" t="s">
        <v>194</v>
      </c>
      <c r="E26" s="61" t="s">
        <v>103</v>
      </c>
      <c r="F26" s="234" t="s">
        <v>195</v>
      </c>
      <c r="G26" s="201">
        <v>12</v>
      </c>
      <c r="H26" s="61" t="s">
        <v>129</v>
      </c>
    </row>
    <row r="27" spans="1:8" ht="41.25" customHeight="1" x14ac:dyDescent="0.2">
      <c r="B27" s="128" t="s">
        <v>170</v>
      </c>
      <c r="C27" s="61" t="s">
        <v>190</v>
      </c>
      <c r="D27" s="130" t="s">
        <v>71</v>
      </c>
      <c r="E27" s="61" t="s">
        <v>74</v>
      </c>
      <c r="F27" s="234" t="s">
        <v>196</v>
      </c>
      <c r="G27" s="201">
        <v>8</v>
      </c>
      <c r="H27" s="61" t="s">
        <v>129</v>
      </c>
    </row>
    <row r="28" spans="1:8" ht="28.5" customHeight="1" x14ac:dyDescent="0.2">
      <c r="B28" s="128" t="s">
        <v>197</v>
      </c>
      <c r="C28" s="61" t="s">
        <v>171</v>
      </c>
      <c r="D28" s="130" t="s">
        <v>49</v>
      </c>
      <c r="E28" s="130" t="s">
        <v>47</v>
      </c>
      <c r="F28" s="234" t="s">
        <v>198</v>
      </c>
      <c r="G28" s="201">
        <v>5</v>
      </c>
      <c r="H28" s="61" t="s">
        <v>129</v>
      </c>
    </row>
    <row r="29" spans="1:8" ht="57" customHeight="1" x14ac:dyDescent="0.2">
      <c r="B29" s="128" t="s">
        <v>197</v>
      </c>
      <c r="C29" s="61" t="s">
        <v>190</v>
      </c>
      <c r="D29" s="61" t="s">
        <v>199</v>
      </c>
      <c r="E29" s="61" t="s">
        <v>200</v>
      </c>
      <c r="F29" s="234" t="s">
        <v>201</v>
      </c>
      <c r="G29" s="201">
        <v>12</v>
      </c>
      <c r="H29" s="61" t="s">
        <v>129</v>
      </c>
    </row>
    <row r="30" spans="1:8" ht="15" x14ac:dyDescent="0.2">
      <c r="B30" s="119"/>
      <c r="C30" s="120"/>
      <c r="D30" s="116"/>
      <c r="E30" s="117"/>
      <c r="F30" s="159" t="s">
        <v>26</v>
      </c>
      <c r="G30" s="92">
        <f>SUM(G25:G29)</f>
        <v>46</v>
      </c>
      <c r="H30" s="117"/>
    </row>
    <row r="32" spans="1:8" ht="15" thickBot="1" x14ac:dyDescent="0.25">
      <c r="A32" s="179"/>
      <c r="B32" s="202"/>
      <c r="C32" s="203"/>
      <c r="D32" s="199"/>
      <c r="E32" s="200"/>
      <c r="F32" s="179"/>
      <c r="G32" s="179"/>
      <c r="H32" s="200"/>
    </row>
    <row r="33" spans="2:8" ht="15" thickTop="1" x14ac:dyDescent="0.2"/>
    <row r="35" spans="2:8" ht="18" x14ac:dyDescent="0.2">
      <c r="B35" s="449" t="s">
        <v>9</v>
      </c>
      <c r="C35" s="449"/>
      <c r="D35" s="449"/>
      <c r="E35" s="449"/>
      <c r="F35" s="449"/>
      <c r="G35" s="449"/>
      <c r="H35" s="449"/>
    </row>
    <row r="36" spans="2:8" ht="19.5" customHeight="1" x14ac:dyDescent="0.2">
      <c r="B36" s="449" t="s">
        <v>7</v>
      </c>
      <c r="C36" s="449"/>
      <c r="D36" s="449"/>
      <c r="E36" s="449"/>
      <c r="F36" s="449"/>
      <c r="G36" s="449"/>
      <c r="H36" s="449"/>
    </row>
    <row r="37" spans="2:8" ht="18" x14ac:dyDescent="0.2">
      <c r="B37" s="452" t="s">
        <v>31</v>
      </c>
      <c r="C37" s="452"/>
      <c r="D37" s="452"/>
      <c r="E37" s="452"/>
      <c r="F37" s="452"/>
      <c r="G37" s="452"/>
      <c r="H37" s="452"/>
    </row>
    <row r="38" spans="2:8" ht="18" x14ac:dyDescent="0.2">
      <c r="B38" s="450" t="s">
        <v>68</v>
      </c>
      <c r="C38" s="450"/>
      <c r="D38" s="450"/>
      <c r="E38" s="450"/>
      <c r="F38" s="450"/>
      <c r="G38" s="450"/>
      <c r="H38" s="450"/>
    </row>
    <row r="39" spans="2:8" ht="9.75" customHeight="1" x14ac:dyDescent="0.2">
      <c r="B39" s="99"/>
      <c r="C39" s="105"/>
      <c r="D39" s="83"/>
      <c r="E39" s="81"/>
      <c r="F39" s="81"/>
      <c r="G39" s="74"/>
      <c r="H39" s="81"/>
    </row>
    <row r="40" spans="2:8" ht="15" x14ac:dyDescent="0.2">
      <c r="B40" s="100" t="s">
        <v>16</v>
      </c>
      <c r="C40" s="49" t="s">
        <v>17</v>
      </c>
      <c r="D40" s="48" t="s">
        <v>18</v>
      </c>
      <c r="E40" s="49" t="s">
        <v>2</v>
      </c>
      <c r="F40" s="49" t="s">
        <v>19</v>
      </c>
      <c r="G40" s="49" t="s">
        <v>4</v>
      </c>
      <c r="H40" s="49" t="s">
        <v>13</v>
      </c>
    </row>
    <row r="41" spans="2:8" s="84" customFormat="1" x14ac:dyDescent="0.2">
      <c r="B41" s="128"/>
      <c r="C41" s="61"/>
      <c r="D41" s="129"/>
      <c r="E41" s="61"/>
      <c r="F41" s="126"/>
      <c r="G41" s="155" t="s">
        <v>38</v>
      </c>
      <c r="H41" s="61"/>
    </row>
    <row r="42" spans="2:8" ht="15" x14ac:dyDescent="0.2">
      <c r="B42" s="119"/>
      <c r="C42" s="120"/>
      <c r="D42" s="116"/>
      <c r="E42" s="117"/>
      <c r="F42" s="150" t="s">
        <v>26</v>
      </c>
      <c r="G42" s="92">
        <f>SUM(G41:G41)</f>
        <v>0</v>
      </c>
      <c r="H42" s="117"/>
    </row>
    <row r="43" spans="2:8" s="85" customFormat="1" ht="15.75" x14ac:dyDescent="0.2">
      <c r="B43" s="101"/>
      <c r="C43" s="106"/>
      <c r="D43" s="43"/>
      <c r="E43" s="44"/>
      <c r="F43" s="62"/>
      <c r="G43" s="45"/>
      <c r="H43" s="44"/>
    </row>
    <row r="44" spans="2:8" s="85" customFormat="1" ht="15.75" x14ac:dyDescent="0.2">
      <c r="B44" s="10" t="s">
        <v>50</v>
      </c>
      <c r="C44" s="106"/>
      <c r="D44" s="43"/>
      <c r="E44" s="44"/>
      <c r="F44" s="62"/>
      <c r="G44" s="45"/>
      <c r="H44" s="44"/>
    </row>
    <row r="45" spans="2:8" s="85" customFormat="1" ht="15.75" x14ac:dyDescent="0.2">
      <c r="B45" s="101"/>
      <c r="C45" s="106"/>
      <c r="D45" s="43"/>
      <c r="E45" s="44"/>
      <c r="F45" s="62"/>
      <c r="G45" s="45"/>
      <c r="H45" s="44"/>
    </row>
    <row r="46" spans="2:8" ht="15.75" hidden="1" x14ac:dyDescent="0.25">
      <c r="B46" s="405" t="s">
        <v>12</v>
      </c>
      <c r="C46" s="405"/>
      <c r="D46" s="436"/>
      <c r="E46" s="436"/>
      <c r="F46" s="32"/>
    </row>
    <row r="47" spans="2:8" ht="15.75" hidden="1" x14ac:dyDescent="0.2">
      <c r="B47" s="102"/>
      <c r="C47" s="107"/>
      <c r="D47" s="409" t="s">
        <v>44</v>
      </c>
      <c r="E47" s="409"/>
      <c r="F47" s="149"/>
    </row>
    <row r="48" spans="2:8" ht="15" hidden="1" x14ac:dyDescent="0.2">
      <c r="B48" s="102"/>
      <c r="C48" s="107"/>
      <c r="D48" s="408" t="s">
        <v>22</v>
      </c>
      <c r="E48" s="408"/>
      <c r="F48" s="408"/>
    </row>
    <row r="49" spans="2:6" ht="15" hidden="1" x14ac:dyDescent="0.2">
      <c r="B49" s="102"/>
      <c r="C49" s="107"/>
      <c r="D49" s="149"/>
      <c r="E49" s="149"/>
      <c r="F49" s="149"/>
    </row>
    <row r="50" spans="2:6" ht="15" hidden="1" x14ac:dyDescent="0.2">
      <c r="B50" s="102"/>
      <c r="C50" s="107"/>
      <c r="D50" s="149"/>
      <c r="E50" s="149"/>
      <c r="F50" s="149"/>
    </row>
    <row r="51" spans="2:6" ht="15" hidden="1" x14ac:dyDescent="0.2">
      <c r="B51" s="102"/>
      <c r="C51" s="107"/>
      <c r="D51" s="149"/>
      <c r="E51" s="149"/>
      <c r="F51" s="149"/>
    </row>
    <row r="52" spans="2:6" ht="15" hidden="1" x14ac:dyDescent="0.2">
      <c r="B52" s="102"/>
      <c r="C52" s="107"/>
      <c r="D52" s="149"/>
      <c r="E52" s="149"/>
      <c r="F52" s="149"/>
    </row>
    <row r="53" spans="2:6" ht="15.75" hidden="1" x14ac:dyDescent="0.25">
      <c r="B53" s="405" t="s">
        <v>11</v>
      </c>
      <c r="C53" s="405"/>
      <c r="D53" s="33"/>
      <c r="E53" s="33"/>
      <c r="F53" s="32"/>
    </row>
    <row r="54" spans="2:6" ht="15.75" hidden="1" x14ac:dyDescent="0.2">
      <c r="B54" s="102"/>
      <c r="C54" s="107"/>
      <c r="D54" s="409" t="s">
        <v>29</v>
      </c>
      <c r="E54" s="409"/>
      <c r="F54" s="149"/>
    </row>
    <row r="55" spans="2:6" ht="15" hidden="1" x14ac:dyDescent="0.2">
      <c r="B55" s="102"/>
      <c r="C55" s="107"/>
      <c r="D55" s="408" t="s">
        <v>30</v>
      </c>
      <c r="E55" s="408"/>
      <c r="F55" s="408"/>
    </row>
    <row r="56" spans="2:6" ht="15" hidden="1" x14ac:dyDescent="0.2">
      <c r="B56" s="103"/>
      <c r="C56" s="11"/>
      <c r="D56" s="37"/>
      <c r="E56" s="37"/>
      <c r="F56" s="37"/>
    </row>
    <row r="57" spans="2:6" ht="15" hidden="1" x14ac:dyDescent="0.2">
      <c r="B57" s="103"/>
      <c r="C57" s="11"/>
      <c r="D57" s="37"/>
      <c r="E57" s="37"/>
      <c r="F57" s="37"/>
    </row>
    <row r="58" spans="2:6" ht="15" hidden="1" x14ac:dyDescent="0.2">
      <c r="B58" s="103"/>
      <c r="C58" s="11"/>
      <c r="D58" s="37"/>
      <c r="E58" s="37"/>
      <c r="F58" s="37"/>
    </row>
    <row r="59" spans="2:6" ht="15" hidden="1" x14ac:dyDescent="0.2">
      <c r="B59" s="103"/>
      <c r="C59" s="11"/>
      <c r="D59" s="37"/>
      <c r="E59" s="37"/>
      <c r="F59" s="37"/>
    </row>
    <row r="60" spans="2:6" ht="15" hidden="1" x14ac:dyDescent="0.2">
      <c r="B60" s="103"/>
      <c r="C60" s="11"/>
      <c r="D60" s="37"/>
      <c r="E60" s="37"/>
      <c r="F60" s="37"/>
    </row>
    <row r="61" spans="2:6" ht="15.75" hidden="1" x14ac:dyDescent="0.25">
      <c r="B61" s="406" t="s">
        <v>10</v>
      </c>
      <c r="C61" s="406"/>
      <c r="D61" s="63"/>
      <c r="E61" s="63"/>
      <c r="F61" s="57"/>
    </row>
    <row r="62" spans="2:6" ht="15.75" hidden="1" x14ac:dyDescent="0.25">
      <c r="B62" s="406"/>
      <c r="C62" s="406"/>
      <c r="D62" s="407" t="s">
        <v>21</v>
      </c>
      <c r="E62" s="407"/>
      <c r="F62" s="407"/>
    </row>
    <row r="63" spans="2:6" ht="15" hidden="1" x14ac:dyDescent="0.2">
      <c r="B63" s="104"/>
      <c r="C63" s="108"/>
      <c r="D63" s="34" t="s">
        <v>15</v>
      </c>
      <c r="E63" s="34"/>
      <c r="F63" s="35"/>
    </row>
    <row r="64" spans="2:6" ht="15" hidden="1" x14ac:dyDescent="0.2">
      <c r="B64" s="103"/>
      <c r="C64" s="109"/>
    </row>
    <row r="66" spans="2:8" ht="15" thickBot="1" x14ac:dyDescent="0.25">
      <c r="B66" s="202"/>
      <c r="C66" s="203"/>
      <c r="D66" s="199"/>
      <c r="E66" s="200"/>
      <c r="F66" s="179"/>
      <c r="G66" s="179"/>
      <c r="H66" s="200"/>
    </row>
    <row r="67" spans="2:8" ht="15" thickTop="1" x14ac:dyDescent="0.2"/>
    <row r="69" spans="2:8" ht="18" x14ac:dyDescent="0.2">
      <c r="B69" s="449" t="s">
        <v>9</v>
      </c>
      <c r="C69" s="449"/>
      <c r="D69" s="449"/>
      <c r="E69" s="449"/>
      <c r="F69" s="449"/>
      <c r="G69" s="449"/>
      <c r="H69" s="449"/>
    </row>
    <row r="70" spans="2:8" ht="18" x14ac:dyDescent="0.2">
      <c r="B70" s="449" t="s">
        <v>7</v>
      </c>
      <c r="C70" s="449"/>
      <c r="D70" s="449"/>
      <c r="E70" s="449"/>
      <c r="F70" s="449"/>
      <c r="G70" s="449"/>
      <c r="H70" s="449"/>
    </row>
    <row r="71" spans="2:8" ht="18" x14ac:dyDescent="0.2">
      <c r="B71" s="452" t="s">
        <v>31</v>
      </c>
      <c r="C71" s="452"/>
      <c r="D71" s="452"/>
      <c r="E71" s="452"/>
      <c r="F71" s="452"/>
      <c r="G71" s="452"/>
      <c r="H71" s="452"/>
    </row>
    <row r="72" spans="2:8" ht="18" x14ac:dyDescent="0.2">
      <c r="B72" s="450" t="s">
        <v>247</v>
      </c>
      <c r="C72" s="450"/>
      <c r="D72" s="450"/>
      <c r="E72" s="450"/>
      <c r="F72" s="450"/>
      <c r="G72" s="450"/>
      <c r="H72" s="450"/>
    </row>
    <row r="73" spans="2:8" x14ac:dyDescent="0.2">
      <c r="B73" s="99"/>
      <c r="C73" s="105"/>
      <c r="D73" s="83"/>
      <c r="E73" s="81"/>
      <c r="F73" s="81"/>
      <c r="G73" s="74"/>
      <c r="H73" s="81"/>
    </row>
    <row r="74" spans="2:8" ht="15" x14ac:dyDescent="0.2">
      <c r="B74" s="100" t="s">
        <v>16</v>
      </c>
      <c r="C74" s="49" t="s">
        <v>17</v>
      </c>
      <c r="D74" s="48" t="s">
        <v>18</v>
      </c>
      <c r="E74" s="49" t="s">
        <v>2</v>
      </c>
      <c r="F74" s="49" t="s">
        <v>19</v>
      </c>
      <c r="G74" s="49" t="s">
        <v>4</v>
      </c>
      <c r="H74" s="49" t="s">
        <v>13</v>
      </c>
    </row>
    <row r="75" spans="2:8" ht="57.75" customHeight="1" x14ac:dyDescent="0.2">
      <c r="B75" s="128" t="s">
        <v>302</v>
      </c>
      <c r="C75" s="61" t="s">
        <v>190</v>
      </c>
      <c r="D75" s="130" t="s">
        <v>191</v>
      </c>
      <c r="E75" s="61" t="s">
        <v>192</v>
      </c>
      <c r="F75" s="126" t="s">
        <v>303</v>
      </c>
      <c r="G75" s="201">
        <v>13</v>
      </c>
      <c r="H75" s="61" t="s">
        <v>129</v>
      </c>
    </row>
    <row r="76" spans="2:8" ht="42.75" customHeight="1" x14ac:dyDescent="0.2">
      <c r="B76" s="128" t="s">
        <v>302</v>
      </c>
      <c r="C76" s="61" t="s">
        <v>190</v>
      </c>
      <c r="D76" s="130" t="s">
        <v>84</v>
      </c>
      <c r="E76" s="61" t="s">
        <v>60</v>
      </c>
      <c r="F76" s="126" t="s">
        <v>304</v>
      </c>
      <c r="G76" s="201">
        <v>5</v>
      </c>
      <c r="H76" s="61" t="s">
        <v>129</v>
      </c>
    </row>
    <row r="77" spans="2:8" ht="54" customHeight="1" x14ac:dyDescent="0.2">
      <c r="B77" s="128" t="s">
        <v>302</v>
      </c>
      <c r="C77" s="61" t="s">
        <v>190</v>
      </c>
      <c r="D77" s="130" t="s">
        <v>484</v>
      </c>
      <c r="E77" s="61" t="s">
        <v>66</v>
      </c>
      <c r="F77" s="126" t="s">
        <v>305</v>
      </c>
      <c r="G77" s="201">
        <v>9</v>
      </c>
      <c r="H77" s="61" t="s">
        <v>129</v>
      </c>
    </row>
    <row r="78" spans="2:8" ht="45" customHeight="1" x14ac:dyDescent="0.2">
      <c r="B78" s="128" t="s">
        <v>302</v>
      </c>
      <c r="C78" s="61" t="s">
        <v>190</v>
      </c>
      <c r="D78" s="130" t="s">
        <v>194</v>
      </c>
      <c r="E78" s="130" t="s">
        <v>103</v>
      </c>
      <c r="F78" s="126" t="s">
        <v>306</v>
      </c>
      <c r="G78" s="201">
        <v>5</v>
      </c>
      <c r="H78" s="61" t="s">
        <v>129</v>
      </c>
    </row>
    <row r="79" spans="2:8" ht="41.25" customHeight="1" x14ac:dyDescent="0.2">
      <c r="B79" s="128" t="s">
        <v>302</v>
      </c>
      <c r="C79" s="61" t="s">
        <v>190</v>
      </c>
      <c r="D79" s="61" t="s">
        <v>307</v>
      </c>
      <c r="E79" s="61" t="s">
        <v>74</v>
      </c>
      <c r="F79" s="126" t="s">
        <v>308</v>
      </c>
      <c r="G79" s="201">
        <v>4</v>
      </c>
      <c r="H79" s="61" t="s">
        <v>129</v>
      </c>
    </row>
    <row r="80" spans="2:8" ht="15" x14ac:dyDescent="0.2">
      <c r="B80" s="119"/>
      <c r="C80" s="120"/>
      <c r="D80" s="116"/>
      <c r="E80" s="117"/>
      <c r="F80" s="164" t="s">
        <v>26</v>
      </c>
      <c r="G80" s="92">
        <f>SUM(G75:G79)</f>
        <v>36</v>
      </c>
      <c r="H80" s="117"/>
    </row>
    <row r="82" spans="2:8" ht="15" thickBot="1" x14ac:dyDescent="0.25">
      <c r="B82" s="202"/>
      <c r="C82" s="203"/>
      <c r="D82" s="199"/>
      <c r="E82" s="200"/>
      <c r="F82" s="179"/>
      <c r="G82" s="179"/>
      <c r="H82" s="200"/>
    </row>
    <row r="83" spans="2:8" ht="15" thickTop="1" x14ac:dyDescent="0.2"/>
    <row r="84" spans="2:8" ht="18" x14ac:dyDescent="0.2">
      <c r="B84" s="449" t="s">
        <v>9</v>
      </c>
      <c r="C84" s="449"/>
      <c r="D84" s="449"/>
      <c r="E84" s="449"/>
      <c r="F84" s="449"/>
      <c r="G84" s="449"/>
      <c r="H84" s="449"/>
    </row>
    <row r="85" spans="2:8" ht="18" x14ac:dyDescent="0.2">
      <c r="B85" s="449" t="s">
        <v>7</v>
      </c>
      <c r="C85" s="449"/>
      <c r="D85" s="449"/>
      <c r="E85" s="449"/>
      <c r="F85" s="449"/>
      <c r="G85" s="449"/>
      <c r="H85" s="449"/>
    </row>
    <row r="86" spans="2:8" ht="18" x14ac:dyDescent="0.2">
      <c r="B86" s="452" t="s">
        <v>339</v>
      </c>
      <c r="C86" s="452"/>
      <c r="D86" s="452"/>
      <c r="E86" s="452"/>
      <c r="F86" s="452"/>
      <c r="G86" s="452"/>
      <c r="H86" s="452"/>
    </row>
    <row r="87" spans="2:8" ht="18" x14ac:dyDescent="0.2">
      <c r="B87" s="450" t="s">
        <v>309</v>
      </c>
      <c r="C87" s="450"/>
      <c r="D87" s="450"/>
      <c r="E87" s="450"/>
      <c r="F87" s="450"/>
      <c r="G87" s="450"/>
      <c r="H87" s="450"/>
    </row>
    <row r="88" spans="2:8" x14ac:dyDescent="0.2">
      <c r="B88" s="99"/>
      <c r="C88" s="105"/>
      <c r="D88" s="83"/>
      <c r="E88" s="81"/>
      <c r="F88" s="81"/>
      <c r="G88" s="74"/>
      <c r="H88" s="81"/>
    </row>
    <row r="89" spans="2:8" ht="15" x14ac:dyDescent="0.2">
      <c r="B89" s="100" t="s">
        <v>16</v>
      </c>
      <c r="C89" s="49" t="s">
        <v>17</v>
      </c>
      <c r="D89" s="48" t="s">
        <v>18</v>
      </c>
      <c r="E89" s="49" t="s">
        <v>2</v>
      </c>
      <c r="F89" s="49" t="s">
        <v>19</v>
      </c>
      <c r="G89" s="49" t="s">
        <v>4</v>
      </c>
      <c r="H89" s="49" t="s">
        <v>13</v>
      </c>
    </row>
    <row r="90" spans="2:8" x14ac:dyDescent="0.2">
      <c r="B90" s="128"/>
      <c r="C90" s="61"/>
      <c r="D90" s="61"/>
      <c r="E90" s="61"/>
      <c r="F90" s="126"/>
      <c r="G90" s="242" t="s">
        <v>38</v>
      </c>
      <c r="H90" s="243" t="s">
        <v>38</v>
      </c>
    </row>
    <row r="91" spans="2:8" ht="15" x14ac:dyDescent="0.2">
      <c r="B91" s="119"/>
      <c r="C91" s="120"/>
      <c r="D91" s="116"/>
      <c r="E91" s="117"/>
      <c r="F91" s="232" t="s">
        <v>26</v>
      </c>
      <c r="G91" s="92">
        <f>SUM(G90:G90)</f>
        <v>0</v>
      </c>
      <c r="H91" s="117"/>
    </row>
    <row r="92" spans="2:8" ht="15.75" x14ac:dyDescent="0.2">
      <c r="B92" s="101"/>
      <c r="C92" s="106"/>
      <c r="D92" s="43"/>
      <c r="E92" s="44"/>
      <c r="F92" s="62"/>
      <c r="G92" s="45"/>
      <c r="H92" s="44"/>
    </row>
    <row r="93" spans="2:8" x14ac:dyDescent="0.2">
      <c r="B93" s="26"/>
      <c r="C93" s="26"/>
      <c r="D93" s="26"/>
      <c r="E93" s="26"/>
      <c r="F93" s="26"/>
    </row>
    <row r="94" spans="2:8" ht="15.75" x14ac:dyDescent="0.2">
      <c r="B94" s="456" t="s">
        <v>50</v>
      </c>
      <c r="C94" s="456"/>
      <c r="D94" s="456"/>
      <c r="E94" s="456"/>
      <c r="F94" s="456"/>
      <c r="G94" s="45"/>
      <c r="H94" s="44"/>
    </row>
    <row r="96" spans="2:8" ht="15" thickBot="1" x14ac:dyDescent="0.25">
      <c r="B96" s="202"/>
      <c r="C96" s="203"/>
      <c r="D96" s="199"/>
      <c r="E96" s="200"/>
      <c r="F96" s="179"/>
      <c r="G96" s="179"/>
      <c r="H96" s="200"/>
    </row>
    <row r="97" spans="2:8" ht="15" thickTop="1" x14ac:dyDescent="0.2"/>
    <row r="99" spans="2:8" ht="18" x14ac:dyDescent="0.2">
      <c r="B99" s="449" t="s">
        <v>9</v>
      </c>
      <c r="C99" s="449"/>
      <c r="D99" s="449"/>
      <c r="E99" s="449"/>
      <c r="F99" s="449"/>
      <c r="G99" s="449"/>
      <c r="H99" s="449"/>
    </row>
    <row r="100" spans="2:8" ht="18" x14ac:dyDescent="0.2">
      <c r="B100" s="449" t="s">
        <v>7</v>
      </c>
      <c r="C100" s="449"/>
      <c r="D100" s="449"/>
      <c r="E100" s="449"/>
      <c r="F100" s="449"/>
      <c r="G100" s="449"/>
      <c r="H100" s="449"/>
    </row>
    <row r="101" spans="2:8" ht="18" x14ac:dyDescent="0.2">
      <c r="B101" s="449" t="s">
        <v>339</v>
      </c>
      <c r="C101" s="449"/>
      <c r="D101" s="449"/>
      <c r="E101" s="449"/>
      <c r="F101" s="449"/>
      <c r="G101" s="449"/>
      <c r="H101" s="449"/>
    </row>
    <row r="102" spans="2:8" ht="18" x14ac:dyDescent="0.2">
      <c r="B102" s="451" t="s">
        <v>340</v>
      </c>
      <c r="C102" s="451"/>
      <c r="D102" s="451"/>
      <c r="E102" s="451"/>
      <c r="F102" s="451"/>
      <c r="G102" s="451"/>
      <c r="H102" s="451"/>
    </row>
    <row r="103" spans="2:8" x14ac:dyDescent="0.2">
      <c r="B103" s="275"/>
      <c r="C103" s="135"/>
      <c r="D103" s="269"/>
      <c r="E103" s="268"/>
      <c r="F103" s="268"/>
      <c r="G103" s="270"/>
      <c r="H103" s="268"/>
    </row>
    <row r="104" spans="2:8" ht="15" x14ac:dyDescent="0.2">
      <c r="B104" s="100" t="s">
        <v>16</v>
      </c>
      <c r="C104" s="49" t="s">
        <v>17</v>
      </c>
      <c r="D104" s="48" t="s">
        <v>18</v>
      </c>
      <c r="E104" s="49" t="s">
        <v>2</v>
      </c>
      <c r="F104" s="49" t="s">
        <v>19</v>
      </c>
      <c r="G104" s="49" t="s">
        <v>4</v>
      </c>
      <c r="H104" s="49" t="s">
        <v>13</v>
      </c>
    </row>
    <row r="105" spans="2:8" x14ac:dyDescent="0.2">
      <c r="B105" s="276"/>
      <c r="C105" s="65"/>
      <c r="D105" s="65"/>
      <c r="E105" s="65"/>
      <c r="F105" s="277"/>
      <c r="G105" s="242" t="s">
        <v>38</v>
      </c>
      <c r="H105" s="278" t="s">
        <v>38</v>
      </c>
    </row>
    <row r="106" spans="2:8" ht="15" x14ac:dyDescent="0.2">
      <c r="B106" s="279"/>
      <c r="C106" s="109"/>
      <c r="D106" s="15"/>
      <c r="E106" s="11"/>
      <c r="F106" s="248" t="s">
        <v>26</v>
      </c>
      <c r="G106" s="92">
        <f>SUM(G105:G105)</f>
        <v>0</v>
      </c>
      <c r="H106" s="11"/>
    </row>
    <row r="107" spans="2:8" ht="15.75" x14ac:dyDescent="0.2">
      <c r="B107" s="280"/>
      <c r="C107" s="281"/>
      <c r="D107" s="43"/>
      <c r="E107" s="44"/>
      <c r="F107" s="282"/>
      <c r="G107" s="283"/>
      <c r="H107" s="44"/>
    </row>
    <row r="108" spans="2:8" x14ac:dyDescent="0.2">
      <c r="B108" s="73"/>
      <c r="C108" s="73"/>
      <c r="E108" s="73"/>
      <c r="F108" s="73"/>
    </row>
    <row r="109" spans="2:8" ht="15.75" x14ac:dyDescent="0.2">
      <c r="B109" s="455" t="s">
        <v>50</v>
      </c>
      <c r="C109" s="455"/>
      <c r="D109" s="455"/>
      <c r="E109" s="455"/>
      <c r="F109" s="455"/>
      <c r="G109" s="283"/>
      <c r="H109" s="44"/>
    </row>
    <row r="111" spans="2:8" ht="15" thickBot="1" x14ac:dyDescent="0.25">
      <c r="B111" s="202"/>
      <c r="C111" s="203"/>
      <c r="D111" s="199"/>
      <c r="E111" s="200"/>
      <c r="F111" s="179"/>
      <c r="G111" s="179"/>
      <c r="H111" s="200"/>
    </row>
    <row r="112" spans="2:8" ht="15" thickTop="1" x14ac:dyDescent="0.2"/>
    <row r="114" spans="2:8" ht="18" x14ac:dyDescent="0.2">
      <c r="B114" s="449" t="s">
        <v>9</v>
      </c>
      <c r="C114" s="449"/>
      <c r="D114" s="449"/>
      <c r="E114" s="449"/>
      <c r="F114" s="449"/>
      <c r="G114" s="449"/>
      <c r="H114" s="449"/>
    </row>
    <row r="115" spans="2:8" ht="18" x14ac:dyDescent="0.2">
      <c r="B115" s="449" t="s">
        <v>7</v>
      </c>
      <c r="C115" s="449"/>
      <c r="D115" s="449"/>
      <c r="E115" s="449"/>
      <c r="F115" s="449"/>
      <c r="G115" s="449"/>
      <c r="H115" s="449"/>
    </row>
    <row r="116" spans="2:8" ht="18" x14ac:dyDescent="0.2">
      <c r="B116" s="449" t="s">
        <v>339</v>
      </c>
      <c r="C116" s="449"/>
      <c r="D116" s="449"/>
      <c r="E116" s="449"/>
      <c r="F116" s="449"/>
      <c r="G116" s="449"/>
      <c r="H116" s="449"/>
    </row>
    <row r="117" spans="2:8" ht="18" x14ac:dyDescent="0.2">
      <c r="B117" s="451" t="s">
        <v>386</v>
      </c>
      <c r="C117" s="451"/>
      <c r="D117" s="451"/>
      <c r="E117" s="451"/>
      <c r="F117" s="451"/>
      <c r="G117" s="451"/>
      <c r="H117" s="451"/>
    </row>
    <row r="118" spans="2:8" x14ac:dyDescent="0.2">
      <c r="B118" s="275"/>
      <c r="C118" s="135"/>
      <c r="D118" s="269"/>
      <c r="E118" s="268"/>
      <c r="F118" s="268"/>
      <c r="G118" s="270"/>
      <c r="H118" s="268"/>
    </row>
    <row r="119" spans="2:8" ht="15" x14ac:dyDescent="0.2">
      <c r="B119" s="100" t="s">
        <v>16</v>
      </c>
      <c r="C119" s="49" t="s">
        <v>17</v>
      </c>
      <c r="D119" s="48" t="s">
        <v>18</v>
      </c>
      <c r="E119" s="49" t="s">
        <v>2</v>
      </c>
      <c r="F119" s="49" t="s">
        <v>19</v>
      </c>
      <c r="G119" s="49" t="s">
        <v>4</v>
      </c>
      <c r="H119" s="49" t="s">
        <v>13</v>
      </c>
    </row>
    <row r="120" spans="2:8" x14ac:dyDescent="0.2">
      <c r="B120" s="276"/>
      <c r="C120" s="65"/>
      <c r="D120" s="65"/>
      <c r="E120" s="65"/>
      <c r="F120" s="277"/>
      <c r="G120" s="242" t="s">
        <v>38</v>
      </c>
      <c r="H120" s="278" t="s">
        <v>38</v>
      </c>
    </row>
    <row r="121" spans="2:8" ht="15" x14ac:dyDescent="0.2">
      <c r="B121" s="279"/>
      <c r="C121" s="109"/>
      <c r="D121" s="15"/>
      <c r="E121" s="11"/>
      <c r="F121" s="297" t="s">
        <v>26</v>
      </c>
      <c r="G121" s="92">
        <f>SUM(G120:G120)</f>
        <v>0</v>
      </c>
      <c r="H121" s="11"/>
    </row>
    <row r="122" spans="2:8" ht="15.75" x14ac:dyDescent="0.2">
      <c r="B122" s="279"/>
      <c r="C122" s="109"/>
      <c r="D122" s="15"/>
      <c r="E122" s="11"/>
      <c r="F122" s="309"/>
      <c r="G122" s="310"/>
      <c r="H122" s="11"/>
    </row>
    <row r="123" spans="2:8" x14ac:dyDescent="0.2">
      <c r="B123" s="73"/>
      <c r="C123" s="73"/>
      <c r="E123" s="73"/>
      <c r="F123" s="73"/>
    </row>
    <row r="124" spans="2:8" ht="15.75" x14ac:dyDescent="0.2">
      <c r="B124" s="454" t="s">
        <v>50</v>
      </c>
      <c r="C124" s="454"/>
      <c r="D124" s="454"/>
      <c r="E124" s="454"/>
      <c r="F124" s="454"/>
      <c r="G124" s="310"/>
      <c r="H124" s="11"/>
    </row>
    <row r="126" spans="2:8" ht="15" thickBot="1" x14ac:dyDescent="0.25">
      <c r="B126" s="202"/>
      <c r="C126" s="203"/>
      <c r="D126" s="199"/>
      <c r="E126" s="200"/>
      <c r="F126" s="179"/>
      <c r="G126" s="179"/>
      <c r="H126" s="200"/>
    </row>
    <row r="127" spans="2:8" ht="15" thickTop="1" x14ac:dyDescent="0.2"/>
    <row r="134" spans="2:8" ht="18" x14ac:dyDescent="0.2">
      <c r="B134" s="449" t="s">
        <v>9</v>
      </c>
      <c r="C134" s="449"/>
      <c r="D134" s="449"/>
      <c r="E134" s="449"/>
      <c r="F134" s="449"/>
      <c r="G134" s="449"/>
      <c r="H134" s="449"/>
    </row>
    <row r="135" spans="2:8" ht="18" x14ac:dyDescent="0.2">
      <c r="B135" s="449" t="s">
        <v>7</v>
      </c>
      <c r="C135" s="449"/>
      <c r="D135" s="449"/>
      <c r="E135" s="449"/>
      <c r="F135" s="449"/>
      <c r="G135" s="449"/>
      <c r="H135" s="449"/>
    </row>
    <row r="136" spans="2:8" ht="18" x14ac:dyDescent="0.2">
      <c r="B136" s="449" t="s">
        <v>339</v>
      </c>
      <c r="C136" s="449"/>
      <c r="D136" s="449"/>
      <c r="E136" s="449"/>
      <c r="F136" s="449"/>
      <c r="G136" s="449"/>
      <c r="H136" s="449"/>
    </row>
    <row r="137" spans="2:8" ht="18" x14ac:dyDescent="0.2">
      <c r="B137" s="451" t="s">
        <v>411</v>
      </c>
      <c r="C137" s="451"/>
      <c r="D137" s="451"/>
      <c r="E137" s="451"/>
      <c r="F137" s="451"/>
      <c r="G137" s="451"/>
      <c r="H137" s="451"/>
    </row>
    <row r="138" spans="2:8" x14ac:dyDescent="0.2">
      <c r="B138" s="275"/>
      <c r="C138" s="135"/>
      <c r="D138" s="269"/>
      <c r="E138" s="268"/>
      <c r="F138" s="268"/>
      <c r="G138" s="329"/>
      <c r="H138" s="275"/>
    </row>
    <row r="139" spans="2:8" ht="15" x14ac:dyDescent="0.2">
      <c r="B139" s="100" t="s">
        <v>16</v>
      </c>
      <c r="C139" s="49" t="s">
        <v>17</v>
      </c>
      <c r="D139" s="48" t="s">
        <v>18</v>
      </c>
      <c r="E139" s="49" t="s">
        <v>2</v>
      </c>
      <c r="F139" s="49" t="s">
        <v>19</v>
      </c>
      <c r="G139" s="49" t="s">
        <v>4</v>
      </c>
      <c r="H139" s="330" t="s">
        <v>13</v>
      </c>
    </row>
    <row r="140" spans="2:8" ht="105" customHeight="1" x14ac:dyDescent="0.2">
      <c r="B140" s="276" t="s">
        <v>412</v>
      </c>
      <c r="C140" s="65" t="s">
        <v>190</v>
      </c>
      <c r="D140" s="152" t="s">
        <v>191</v>
      </c>
      <c r="E140" s="65" t="s">
        <v>192</v>
      </c>
      <c r="F140" s="331" t="s">
        <v>413</v>
      </c>
      <c r="G140" s="332">
        <v>13</v>
      </c>
      <c r="H140" s="313" t="s">
        <v>313</v>
      </c>
    </row>
    <row r="141" spans="2:8" ht="102.75" customHeight="1" x14ac:dyDescent="0.2">
      <c r="B141" s="276" t="s">
        <v>412</v>
      </c>
      <c r="C141" s="65" t="s">
        <v>190</v>
      </c>
      <c r="D141" s="152" t="s">
        <v>351</v>
      </c>
      <c r="E141" s="65" t="s">
        <v>66</v>
      </c>
      <c r="F141" s="331" t="s">
        <v>414</v>
      </c>
      <c r="G141" s="332">
        <v>13</v>
      </c>
      <c r="H141" s="313" t="s">
        <v>313</v>
      </c>
    </row>
    <row r="142" spans="2:8" ht="105.75" customHeight="1" x14ac:dyDescent="0.2">
      <c r="B142" s="276" t="s">
        <v>412</v>
      </c>
      <c r="C142" s="65" t="s">
        <v>190</v>
      </c>
      <c r="D142" s="152" t="s">
        <v>71</v>
      </c>
      <c r="E142" s="65" t="s">
        <v>74</v>
      </c>
      <c r="F142" s="331" t="s">
        <v>415</v>
      </c>
      <c r="G142" s="332">
        <v>13</v>
      </c>
      <c r="H142" s="313" t="s">
        <v>313</v>
      </c>
    </row>
    <row r="143" spans="2:8" ht="104.25" customHeight="1" x14ac:dyDescent="0.2">
      <c r="B143" s="276" t="s">
        <v>412</v>
      </c>
      <c r="C143" s="65" t="s">
        <v>190</v>
      </c>
      <c r="D143" s="152" t="s">
        <v>199</v>
      </c>
      <c r="E143" s="65" t="s">
        <v>200</v>
      </c>
      <c r="F143" s="331" t="s">
        <v>416</v>
      </c>
      <c r="G143" s="332">
        <v>13</v>
      </c>
      <c r="H143" s="313" t="s">
        <v>313</v>
      </c>
    </row>
    <row r="144" spans="2:8" ht="103.5" customHeight="1" x14ac:dyDescent="0.2">
      <c r="B144" s="276" t="s">
        <v>412</v>
      </c>
      <c r="C144" s="65" t="s">
        <v>190</v>
      </c>
      <c r="D144" s="152" t="s">
        <v>228</v>
      </c>
      <c r="E144" s="65" t="s">
        <v>228</v>
      </c>
      <c r="F144" s="331" t="s">
        <v>417</v>
      </c>
      <c r="G144" s="332">
        <v>13</v>
      </c>
      <c r="H144" s="313" t="s">
        <v>313</v>
      </c>
    </row>
    <row r="145" spans="2:8" ht="15" x14ac:dyDescent="0.2">
      <c r="B145" s="279"/>
      <c r="C145" s="109"/>
      <c r="D145" s="15"/>
      <c r="E145" s="11"/>
      <c r="F145" s="300" t="s">
        <v>26</v>
      </c>
      <c r="G145" s="92">
        <f>SUM(G140:G144)</f>
        <v>65</v>
      </c>
      <c r="H145" s="103"/>
    </row>
    <row r="147" spans="2:8" ht="15" thickBot="1" x14ac:dyDescent="0.25">
      <c r="B147" s="202"/>
      <c r="C147" s="203"/>
      <c r="D147" s="199"/>
      <c r="E147" s="200"/>
      <c r="F147" s="179"/>
      <c r="G147" s="179"/>
      <c r="H147" s="200"/>
    </row>
    <row r="148" spans="2:8" ht="15" thickTop="1" x14ac:dyDescent="0.2"/>
    <row r="150" spans="2:8" ht="18" x14ac:dyDescent="0.2">
      <c r="B150" s="449" t="s">
        <v>9</v>
      </c>
      <c r="C150" s="449"/>
      <c r="D150" s="449"/>
      <c r="E150" s="449"/>
      <c r="F150" s="449"/>
      <c r="G150" s="449"/>
      <c r="H150" s="449"/>
    </row>
    <row r="151" spans="2:8" ht="18" x14ac:dyDescent="0.2">
      <c r="B151" s="449" t="s">
        <v>7</v>
      </c>
      <c r="C151" s="449"/>
      <c r="D151" s="449"/>
      <c r="E151" s="449"/>
      <c r="F151" s="449"/>
      <c r="G151" s="449"/>
      <c r="H151" s="449"/>
    </row>
    <row r="152" spans="2:8" ht="18" x14ac:dyDescent="0.2">
      <c r="B152" s="449" t="s">
        <v>339</v>
      </c>
      <c r="C152" s="449"/>
      <c r="D152" s="449"/>
      <c r="E152" s="449"/>
      <c r="F152" s="449"/>
      <c r="G152" s="449"/>
      <c r="H152" s="449"/>
    </row>
    <row r="153" spans="2:8" ht="18" x14ac:dyDescent="0.2">
      <c r="B153" s="451" t="s">
        <v>489</v>
      </c>
      <c r="C153" s="451"/>
      <c r="D153" s="451"/>
      <c r="E153" s="451"/>
      <c r="F153" s="451"/>
      <c r="G153" s="451"/>
      <c r="H153" s="451"/>
    </row>
    <row r="154" spans="2:8" ht="18" x14ac:dyDescent="0.2">
      <c r="B154" s="327"/>
      <c r="C154" s="327"/>
      <c r="D154" s="327"/>
      <c r="E154" s="327"/>
      <c r="F154" s="327"/>
      <c r="G154" s="327"/>
      <c r="H154" s="327"/>
    </row>
    <row r="155" spans="2:8" x14ac:dyDescent="0.2">
      <c r="B155" s="275"/>
      <c r="C155" s="135"/>
      <c r="D155" s="269"/>
      <c r="E155" s="268"/>
      <c r="F155" s="268"/>
      <c r="G155" s="329"/>
      <c r="H155" s="275"/>
    </row>
    <row r="156" spans="2:8" ht="15" x14ac:dyDescent="0.2">
      <c r="B156" s="100" t="s">
        <v>16</v>
      </c>
      <c r="C156" s="49" t="s">
        <v>17</v>
      </c>
      <c r="D156" s="48" t="s">
        <v>18</v>
      </c>
      <c r="E156" s="49" t="s">
        <v>2</v>
      </c>
      <c r="F156" s="49" t="s">
        <v>19</v>
      </c>
      <c r="G156" s="49" t="s">
        <v>4</v>
      </c>
      <c r="H156" s="330" t="s">
        <v>13</v>
      </c>
    </row>
    <row r="157" spans="2:8" x14ac:dyDescent="0.2">
      <c r="B157" s="276"/>
      <c r="C157" s="65"/>
      <c r="D157" s="152"/>
      <c r="E157" s="65"/>
      <c r="F157" s="331"/>
      <c r="G157" s="332"/>
      <c r="H157" s="313"/>
    </row>
    <row r="158" spans="2:8" ht="15" x14ac:dyDescent="0.2">
      <c r="B158" s="279"/>
      <c r="C158" s="109"/>
      <c r="D158" s="15"/>
      <c r="E158" s="11"/>
      <c r="F158" s="328" t="s">
        <v>26</v>
      </c>
      <c r="G158" s="92">
        <f>SUM(G157:G157)</f>
        <v>0</v>
      </c>
      <c r="H158" s="103"/>
    </row>
    <row r="159" spans="2:8" ht="15.75" x14ac:dyDescent="0.2">
      <c r="B159" s="279"/>
      <c r="C159" s="109"/>
      <c r="D159" s="15"/>
      <c r="E159" s="11"/>
      <c r="F159" s="309"/>
      <c r="G159" s="310"/>
      <c r="H159" s="103"/>
    </row>
    <row r="160" spans="2:8" x14ac:dyDescent="0.2">
      <c r="B160" s="73"/>
      <c r="C160" s="73"/>
      <c r="E160" s="73"/>
      <c r="F160" s="73"/>
      <c r="G160" s="354"/>
      <c r="H160" s="8"/>
    </row>
    <row r="161" spans="2:8" ht="15.75" x14ac:dyDescent="0.2">
      <c r="B161" s="454" t="s">
        <v>50</v>
      </c>
      <c r="C161" s="454"/>
      <c r="D161" s="454"/>
      <c r="E161" s="454"/>
      <c r="F161" s="454"/>
      <c r="G161" s="310"/>
      <c r="H161" s="103"/>
    </row>
    <row r="163" spans="2:8" ht="15" thickBot="1" x14ac:dyDescent="0.25">
      <c r="B163" s="202"/>
      <c r="C163" s="203"/>
      <c r="D163" s="199"/>
      <c r="E163" s="200"/>
      <c r="F163" s="179"/>
      <c r="G163" s="179"/>
      <c r="H163" s="200"/>
    </row>
    <row r="164" spans="2:8" ht="15" thickTop="1" x14ac:dyDescent="0.2"/>
    <row r="166" spans="2:8" ht="18" x14ac:dyDescent="0.2">
      <c r="B166" s="449" t="s">
        <v>9</v>
      </c>
      <c r="C166" s="449"/>
      <c r="D166" s="449"/>
      <c r="E166" s="449"/>
      <c r="F166" s="449"/>
      <c r="G166" s="449"/>
      <c r="H166" s="449"/>
    </row>
    <row r="167" spans="2:8" ht="18" x14ac:dyDescent="0.2">
      <c r="B167" s="449" t="s">
        <v>7</v>
      </c>
      <c r="C167" s="449"/>
      <c r="D167" s="449"/>
      <c r="E167" s="449"/>
      <c r="F167" s="449"/>
      <c r="G167" s="449"/>
      <c r="H167" s="449"/>
    </row>
    <row r="168" spans="2:8" ht="18" x14ac:dyDescent="0.2">
      <c r="B168" s="449" t="s">
        <v>339</v>
      </c>
      <c r="C168" s="449"/>
      <c r="D168" s="449"/>
      <c r="E168" s="449"/>
      <c r="F168" s="449"/>
      <c r="G168" s="449"/>
      <c r="H168" s="449"/>
    </row>
    <row r="169" spans="2:8" ht="18" x14ac:dyDescent="0.2">
      <c r="B169" s="451" t="s">
        <v>516</v>
      </c>
      <c r="C169" s="451"/>
      <c r="D169" s="451"/>
      <c r="E169" s="451"/>
      <c r="F169" s="451"/>
      <c r="G169" s="451"/>
      <c r="H169" s="451"/>
    </row>
    <row r="170" spans="2:8" ht="18" x14ac:dyDescent="0.2">
      <c r="B170" s="344"/>
      <c r="C170" s="344"/>
      <c r="D170" s="344"/>
      <c r="E170" s="344"/>
      <c r="F170" s="344"/>
      <c r="G170" s="344"/>
      <c r="H170" s="344"/>
    </row>
    <row r="171" spans="2:8" x14ac:dyDescent="0.2">
      <c r="B171" s="275"/>
      <c r="C171" s="135"/>
      <c r="D171" s="269"/>
      <c r="E171" s="268"/>
      <c r="F171" s="268"/>
      <c r="G171" s="329"/>
      <c r="H171" s="275"/>
    </row>
    <row r="172" spans="2:8" ht="15" x14ac:dyDescent="0.2">
      <c r="B172" s="100" t="s">
        <v>16</v>
      </c>
      <c r="C172" s="49" t="s">
        <v>17</v>
      </c>
      <c r="D172" s="48" t="s">
        <v>18</v>
      </c>
      <c r="E172" s="49" t="s">
        <v>2</v>
      </c>
      <c r="F172" s="49" t="s">
        <v>19</v>
      </c>
      <c r="G172" s="49" t="s">
        <v>4</v>
      </c>
      <c r="H172" s="330" t="s">
        <v>13</v>
      </c>
    </row>
    <row r="173" spans="2:8" x14ac:dyDescent="0.2">
      <c r="B173" s="276"/>
      <c r="C173" s="65"/>
      <c r="D173" s="152"/>
      <c r="E173" s="65"/>
      <c r="F173" s="331"/>
      <c r="G173" s="378" t="s">
        <v>38</v>
      </c>
      <c r="H173" s="313" t="s">
        <v>38</v>
      </c>
    </row>
    <row r="174" spans="2:8" ht="15" x14ac:dyDescent="0.2">
      <c r="B174" s="279"/>
      <c r="C174" s="109"/>
      <c r="D174" s="15"/>
      <c r="E174" s="11"/>
      <c r="F174" s="345" t="s">
        <v>26</v>
      </c>
      <c r="G174" s="92">
        <f>SUM(G173:G173)</f>
        <v>0</v>
      </c>
      <c r="H174" s="103"/>
    </row>
    <row r="175" spans="2:8" ht="15.75" x14ac:dyDescent="0.2">
      <c r="B175" s="279"/>
      <c r="C175" s="109"/>
      <c r="D175" s="15"/>
      <c r="E175" s="11"/>
      <c r="F175" s="309"/>
      <c r="G175" s="310"/>
      <c r="H175" s="103"/>
    </row>
    <row r="176" spans="2:8" x14ac:dyDescent="0.2">
      <c r="B176" s="73"/>
      <c r="C176" s="73"/>
      <c r="E176" s="73"/>
      <c r="F176" s="73"/>
      <c r="G176" s="354"/>
      <c r="H176" s="8"/>
    </row>
    <row r="177" spans="2:8" ht="15.75" x14ac:dyDescent="0.2">
      <c r="B177" s="454" t="s">
        <v>50</v>
      </c>
      <c r="C177" s="454"/>
      <c r="D177" s="454"/>
      <c r="E177" s="454"/>
      <c r="F177" s="454"/>
      <c r="G177" s="310"/>
      <c r="H177" s="103"/>
    </row>
    <row r="183" spans="2:8" ht="18" x14ac:dyDescent="0.2">
      <c r="B183" s="449" t="s">
        <v>9</v>
      </c>
      <c r="C183" s="449"/>
      <c r="D183" s="449"/>
      <c r="E183" s="449"/>
      <c r="F183" s="449"/>
      <c r="G183" s="449"/>
      <c r="H183" s="449"/>
    </row>
    <row r="184" spans="2:8" ht="18" x14ac:dyDescent="0.2">
      <c r="B184" s="449" t="s">
        <v>7</v>
      </c>
      <c r="C184" s="449"/>
      <c r="D184" s="449"/>
      <c r="E184" s="449"/>
      <c r="F184" s="449"/>
      <c r="G184" s="449"/>
      <c r="H184" s="449"/>
    </row>
    <row r="185" spans="2:8" ht="18" x14ac:dyDescent="0.2">
      <c r="B185" s="449" t="s">
        <v>339</v>
      </c>
      <c r="C185" s="449"/>
      <c r="D185" s="449"/>
      <c r="E185" s="449"/>
      <c r="F185" s="449"/>
      <c r="G185" s="449"/>
      <c r="H185" s="449"/>
    </row>
    <row r="186" spans="2:8" ht="18" x14ac:dyDescent="0.2">
      <c r="B186" s="451" t="s">
        <v>586</v>
      </c>
      <c r="C186" s="451"/>
      <c r="D186" s="451"/>
      <c r="E186" s="451"/>
      <c r="F186" s="451"/>
      <c r="G186" s="451"/>
      <c r="H186" s="451"/>
    </row>
    <row r="187" spans="2:8" ht="18" x14ac:dyDescent="0.2">
      <c r="B187" s="364"/>
      <c r="C187" s="364"/>
      <c r="D187" s="364"/>
      <c r="E187" s="364"/>
      <c r="F187" s="364"/>
      <c r="G187" s="364"/>
      <c r="H187" s="364"/>
    </row>
    <row r="188" spans="2:8" x14ac:dyDescent="0.2">
      <c r="B188" s="275"/>
      <c r="C188" s="135"/>
      <c r="D188" s="269"/>
      <c r="E188" s="268"/>
      <c r="F188" s="268"/>
      <c r="G188" s="329"/>
      <c r="H188" s="275"/>
    </row>
    <row r="189" spans="2:8" ht="15" x14ac:dyDescent="0.2">
      <c r="B189" s="100" t="s">
        <v>16</v>
      </c>
      <c r="C189" s="49" t="s">
        <v>17</v>
      </c>
      <c r="D189" s="48" t="s">
        <v>18</v>
      </c>
      <c r="E189" s="49" t="s">
        <v>2</v>
      </c>
      <c r="F189" s="49" t="s">
        <v>19</v>
      </c>
      <c r="G189" s="49" t="s">
        <v>4</v>
      </c>
      <c r="H189" s="330" t="s">
        <v>13</v>
      </c>
    </row>
    <row r="190" spans="2:8" x14ac:dyDescent="0.2">
      <c r="B190" s="276"/>
      <c r="C190" s="65"/>
      <c r="D190" s="152"/>
      <c r="E190" s="65"/>
      <c r="F190" s="331"/>
      <c r="G190" s="378" t="s">
        <v>38</v>
      </c>
      <c r="H190" s="313" t="s">
        <v>38</v>
      </c>
    </row>
    <row r="191" spans="2:8" ht="15" x14ac:dyDescent="0.2">
      <c r="B191" s="279"/>
      <c r="C191" s="109"/>
      <c r="D191" s="15"/>
      <c r="E191" s="11"/>
      <c r="F191" s="365" t="s">
        <v>26</v>
      </c>
      <c r="G191" s="92">
        <f>SUM(G190:G190)</f>
        <v>0</v>
      </c>
      <c r="H191" s="103"/>
    </row>
    <row r="192" spans="2:8" ht="15.75" x14ac:dyDescent="0.2">
      <c r="B192" s="279"/>
      <c r="C192" s="109"/>
      <c r="D192" s="15"/>
      <c r="E192" s="11"/>
      <c r="F192" s="309"/>
      <c r="G192" s="310"/>
      <c r="H192" s="103"/>
    </row>
    <row r="193" spans="2:8" x14ac:dyDescent="0.2">
      <c r="B193" s="73"/>
      <c r="C193" s="73"/>
      <c r="E193" s="73"/>
      <c r="F193" s="73"/>
      <c r="G193" s="354"/>
      <c r="H193" s="8"/>
    </row>
    <row r="194" spans="2:8" ht="15.75" x14ac:dyDescent="0.2">
      <c r="B194" s="454" t="s">
        <v>50</v>
      </c>
      <c r="C194" s="454"/>
      <c r="D194" s="454"/>
      <c r="E194" s="454"/>
      <c r="F194" s="454"/>
      <c r="G194" s="310"/>
      <c r="H194" s="103"/>
    </row>
    <row r="196" spans="2:8" ht="15" thickBot="1" x14ac:dyDescent="0.25">
      <c r="B196" s="202"/>
      <c r="C196" s="203"/>
      <c r="D196" s="199"/>
      <c r="E196" s="200"/>
      <c r="F196" s="179"/>
      <c r="G196" s="179"/>
      <c r="H196" s="200"/>
    </row>
    <row r="197" spans="2:8" ht="15" thickTop="1" x14ac:dyDescent="0.2"/>
    <row r="199" spans="2:8" ht="18" x14ac:dyDescent="0.2">
      <c r="B199" s="449" t="s">
        <v>9</v>
      </c>
      <c r="C199" s="449"/>
      <c r="D199" s="449"/>
      <c r="E199" s="449"/>
      <c r="F199" s="449"/>
      <c r="G199" s="449"/>
      <c r="H199" s="449"/>
    </row>
    <row r="200" spans="2:8" ht="18" x14ac:dyDescent="0.2">
      <c r="B200" s="449" t="s">
        <v>7</v>
      </c>
      <c r="C200" s="449"/>
      <c r="D200" s="449"/>
      <c r="E200" s="449"/>
      <c r="F200" s="449"/>
      <c r="G200" s="449"/>
      <c r="H200" s="449"/>
    </row>
    <row r="201" spans="2:8" ht="18" x14ac:dyDescent="0.2">
      <c r="B201" s="449" t="s">
        <v>339</v>
      </c>
      <c r="C201" s="449"/>
      <c r="D201" s="449"/>
      <c r="E201" s="449"/>
      <c r="F201" s="449"/>
      <c r="G201" s="449"/>
      <c r="H201" s="449"/>
    </row>
    <row r="202" spans="2:8" ht="18" x14ac:dyDescent="0.2">
      <c r="B202" s="451" t="s">
        <v>635</v>
      </c>
      <c r="C202" s="451"/>
      <c r="D202" s="451"/>
      <c r="E202" s="451"/>
      <c r="F202" s="451"/>
      <c r="G202" s="451"/>
      <c r="H202" s="451"/>
    </row>
    <row r="203" spans="2:8" ht="18" x14ac:dyDescent="0.2">
      <c r="B203" s="384"/>
      <c r="C203" s="384"/>
      <c r="D203" s="384"/>
      <c r="E203" s="384"/>
      <c r="F203" s="384"/>
      <c r="G203" s="384"/>
      <c r="H203" s="384"/>
    </row>
    <row r="204" spans="2:8" x14ac:dyDescent="0.2">
      <c r="B204" s="275"/>
      <c r="C204" s="135"/>
      <c r="D204" s="269"/>
      <c r="E204" s="268"/>
      <c r="F204" s="268"/>
      <c r="G204" s="329"/>
      <c r="H204" s="275"/>
    </row>
    <row r="205" spans="2:8" ht="15" x14ac:dyDescent="0.2">
      <c r="B205" s="100" t="s">
        <v>16</v>
      </c>
      <c r="C205" s="49" t="s">
        <v>17</v>
      </c>
      <c r="D205" s="48" t="s">
        <v>18</v>
      </c>
      <c r="E205" s="49" t="s">
        <v>2</v>
      </c>
      <c r="F205" s="49" t="s">
        <v>19</v>
      </c>
      <c r="G205" s="49" t="s">
        <v>4</v>
      </c>
      <c r="H205" s="330" t="s">
        <v>13</v>
      </c>
    </row>
    <row r="206" spans="2:8" x14ac:dyDescent="0.2">
      <c r="B206" s="276"/>
      <c r="C206" s="65"/>
      <c r="D206" s="152"/>
      <c r="E206" s="65"/>
      <c r="F206" s="331"/>
      <c r="G206" s="378" t="s">
        <v>38</v>
      </c>
      <c r="H206" s="313" t="s">
        <v>38</v>
      </c>
    </row>
    <row r="207" spans="2:8" ht="15" x14ac:dyDescent="0.2">
      <c r="B207" s="279"/>
      <c r="C207" s="109"/>
      <c r="D207" s="15"/>
      <c r="E207" s="11"/>
      <c r="F207" s="385" t="s">
        <v>26</v>
      </c>
      <c r="G207" s="92">
        <f>SUM(G206:G206)</f>
        <v>0</v>
      </c>
      <c r="H207" s="103"/>
    </row>
    <row r="208" spans="2:8" ht="15.75" x14ac:dyDescent="0.2">
      <c r="B208" s="279"/>
      <c r="C208" s="109"/>
      <c r="D208" s="15"/>
      <c r="E208" s="11"/>
      <c r="F208" s="309"/>
      <c r="G208" s="310"/>
      <c r="H208" s="103"/>
    </row>
    <row r="209" spans="2:8" x14ac:dyDescent="0.2">
      <c r="B209" s="73"/>
      <c r="C209" s="73"/>
      <c r="E209" s="73"/>
      <c r="F209" s="73"/>
      <c r="G209" s="354"/>
      <c r="H209" s="8"/>
    </row>
    <row r="210" spans="2:8" ht="15.75" x14ac:dyDescent="0.2">
      <c r="B210" s="454" t="s">
        <v>50</v>
      </c>
      <c r="C210" s="454"/>
      <c r="D210" s="454"/>
      <c r="E210" s="454"/>
      <c r="F210" s="454"/>
      <c r="G210" s="310"/>
      <c r="H210" s="103"/>
    </row>
    <row r="212" spans="2:8" ht="15" thickBot="1" x14ac:dyDescent="0.25">
      <c r="B212" s="202"/>
      <c r="C212" s="203"/>
      <c r="D212" s="199"/>
      <c r="E212" s="200"/>
      <c r="F212" s="179"/>
      <c r="G212" s="179"/>
      <c r="H212" s="200"/>
    </row>
    <row r="213" spans="2:8" ht="15" thickTop="1" x14ac:dyDescent="0.2"/>
  </sheetData>
  <mergeCells count="65">
    <mergeCell ref="B199:H199"/>
    <mergeCell ref="B200:H200"/>
    <mergeCell ref="B201:H201"/>
    <mergeCell ref="B202:H202"/>
    <mergeCell ref="B210:F210"/>
    <mergeCell ref="B166:H166"/>
    <mergeCell ref="B167:H167"/>
    <mergeCell ref="B168:H168"/>
    <mergeCell ref="B169:H169"/>
    <mergeCell ref="B177:F177"/>
    <mergeCell ref="B134:H134"/>
    <mergeCell ref="B135:H135"/>
    <mergeCell ref="B136:H136"/>
    <mergeCell ref="B137:H137"/>
    <mergeCell ref="B1:H1"/>
    <mergeCell ref="B2:H2"/>
    <mergeCell ref="B3:H3"/>
    <mergeCell ref="B4:H4"/>
    <mergeCell ref="B19:H19"/>
    <mergeCell ref="B20:H20"/>
    <mergeCell ref="B21:H21"/>
    <mergeCell ref="B22:H22"/>
    <mergeCell ref="B35:H35"/>
    <mergeCell ref="B36:H36"/>
    <mergeCell ref="B69:H69"/>
    <mergeCell ref="B70:H70"/>
    <mergeCell ref="B71:H71"/>
    <mergeCell ref="B72:H72"/>
    <mergeCell ref="B37:H37"/>
    <mergeCell ref="B38:H38"/>
    <mergeCell ref="B46:C46"/>
    <mergeCell ref="D46:E46"/>
    <mergeCell ref="B62:C62"/>
    <mergeCell ref="D62:F62"/>
    <mergeCell ref="D47:E47"/>
    <mergeCell ref="D48:F48"/>
    <mergeCell ref="B53:C53"/>
    <mergeCell ref="D54:E54"/>
    <mergeCell ref="D55:F55"/>
    <mergeCell ref="B61:C61"/>
    <mergeCell ref="B84:H84"/>
    <mergeCell ref="B85:H85"/>
    <mergeCell ref="B86:H86"/>
    <mergeCell ref="B87:H87"/>
    <mergeCell ref="B94:F94"/>
    <mergeCell ref="B99:H99"/>
    <mergeCell ref="B100:H100"/>
    <mergeCell ref="B101:H101"/>
    <mergeCell ref="B102:H102"/>
    <mergeCell ref="B109:F109"/>
    <mergeCell ref="B114:H114"/>
    <mergeCell ref="B115:H115"/>
    <mergeCell ref="B116:H116"/>
    <mergeCell ref="B117:H117"/>
    <mergeCell ref="B124:F124"/>
    <mergeCell ref="B150:H150"/>
    <mergeCell ref="B151:H151"/>
    <mergeCell ref="B152:H152"/>
    <mergeCell ref="B153:H153"/>
    <mergeCell ref="B161:F161"/>
    <mergeCell ref="B183:H183"/>
    <mergeCell ref="B184:H184"/>
    <mergeCell ref="B185:H185"/>
    <mergeCell ref="B186:H186"/>
    <mergeCell ref="B194:F194"/>
  </mergeCells>
  <printOptions horizontalCentered="1"/>
  <pageMargins left="0.23622047244094491" right="0.23622047244094491" top="0.59055118110236227" bottom="0.55118110236220474" header="0.31496062992125984" footer="0.31496062992125984"/>
  <pageSetup paperSize="122" scale="6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J232"/>
  <sheetViews>
    <sheetView view="pageBreakPreview" topLeftCell="A201" zoomScale="55" zoomScaleNormal="100" zoomScaleSheetLayoutView="55" workbookViewId="0">
      <selection activeCell="F216" sqref="F216"/>
    </sheetView>
  </sheetViews>
  <sheetFormatPr baseColWidth="10" defaultRowHeight="14.25" x14ac:dyDescent="0.2"/>
  <cols>
    <col min="1" max="1" width="2.5703125" style="176" customWidth="1"/>
    <col min="2" max="2" width="18.140625" style="6" customWidth="1"/>
    <col min="3" max="3" width="12.5703125" style="72" customWidth="1"/>
    <col min="4" max="4" width="19" style="73" customWidth="1"/>
    <col min="5" max="5" width="14.42578125" style="23" customWidth="1"/>
    <col min="6" max="6" width="56.140625" style="6" customWidth="1"/>
    <col min="7" max="7" width="11" style="98" customWidth="1"/>
    <col min="8" max="8" width="14" style="145" customWidth="1"/>
    <col min="9" max="9" width="10.140625" style="72" customWidth="1"/>
    <col min="10" max="10" width="11.140625" style="72" customWidth="1"/>
    <col min="11" max="11" width="6.28515625" style="6" customWidth="1"/>
    <col min="12" max="16384" width="11.42578125" style="6"/>
  </cols>
  <sheetData>
    <row r="1" spans="2:10" ht="18" x14ac:dyDescent="0.2">
      <c r="B1" s="449" t="s">
        <v>9</v>
      </c>
      <c r="C1" s="449"/>
      <c r="D1" s="449"/>
      <c r="E1" s="449"/>
      <c r="F1" s="449"/>
      <c r="G1" s="449"/>
      <c r="H1" s="449"/>
      <c r="I1" s="449"/>
      <c r="J1" s="449"/>
    </row>
    <row r="2" spans="2:10" ht="18" x14ac:dyDescent="0.2">
      <c r="B2" s="449" t="s">
        <v>7</v>
      </c>
      <c r="C2" s="449"/>
      <c r="D2" s="449"/>
      <c r="E2" s="449"/>
      <c r="F2" s="449"/>
      <c r="G2" s="449"/>
      <c r="H2" s="449"/>
      <c r="I2" s="449"/>
      <c r="J2" s="449"/>
    </row>
    <row r="3" spans="2:10" ht="18" x14ac:dyDescent="0.2">
      <c r="B3" s="460" t="s">
        <v>41</v>
      </c>
      <c r="C3" s="460"/>
      <c r="D3" s="460"/>
      <c r="E3" s="460"/>
      <c r="F3" s="460"/>
      <c r="G3" s="460"/>
      <c r="H3" s="460"/>
      <c r="I3" s="460"/>
      <c r="J3" s="460"/>
    </row>
    <row r="4" spans="2:10" ht="18" x14ac:dyDescent="0.2">
      <c r="B4" s="450" t="s">
        <v>154</v>
      </c>
      <c r="C4" s="450"/>
      <c r="D4" s="450"/>
      <c r="E4" s="450"/>
      <c r="F4" s="450"/>
      <c r="G4" s="450"/>
      <c r="H4" s="450"/>
      <c r="I4" s="450"/>
      <c r="J4" s="450"/>
    </row>
    <row r="5" spans="2:10" x14ac:dyDescent="0.2">
      <c r="B5" s="74"/>
      <c r="C5" s="75"/>
      <c r="D5" s="76"/>
      <c r="E5" s="74"/>
      <c r="F5" s="74"/>
      <c r="G5" s="134"/>
      <c r="H5" s="136"/>
      <c r="I5" s="105"/>
      <c r="J5" s="137"/>
    </row>
    <row r="6" spans="2:10" ht="15" x14ac:dyDescent="0.2">
      <c r="B6" s="48" t="s">
        <v>16</v>
      </c>
      <c r="C6" s="49" t="s">
        <v>17</v>
      </c>
      <c r="D6" s="70" t="s">
        <v>18</v>
      </c>
      <c r="E6" s="49" t="s">
        <v>2</v>
      </c>
      <c r="F6" s="49" t="s">
        <v>19</v>
      </c>
      <c r="G6" s="49" t="s">
        <v>20</v>
      </c>
      <c r="H6" s="87" t="s">
        <v>4</v>
      </c>
      <c r="I6" s="49" t="s">
        <v>13</v>
      </c>
      <c r="J6" s="49" t="s">
        <v>8</v>
      </c>
    </row>
    <row r="7" spans="2:10" ht="48" x14ac:dyDescent="0.2">
      <c r="B7" s="151">
        <v>202200000499</v>
      </c>
      <c r="C7" s="61" t="s">
        <v>175</v>
      </c>
      <c r="D7" s="152" t="s">
        <v>310</v>
      </c>
      <c r="E7" s="61" t="s">
        <v>222</v>
      </c>
      <c r="F7" s="235" t="s">
        <v>223</v>
      </c>
      <c r="G7" s="61" t="s">
        <v>224</v>
      </c>
      <c r="H7" s="138">
        <v>165</v>
      </c>
      <c r="I7" s="61" t="s">
        <v>225</v>
      </c>
      <c r="J7" s="61">
        <v>382</v>
      </c>
    </row>
    <row r="8" spans="2:10" ht="48" x14ac:dyDescent="0.2">
      <c r="B8" s="151">
        <v>202200000499</v>
      </c>
      <c r="C8" s="61" t="s">
        <v>175</v>
      </c>
      <c r="D8" s="152" t="s">
        <v>226</v>
      </c>
      <c r="E8" s="61" t="s">
        <v>52</v>
      </c>
      <c r="F8" s="235" t="s">
        <v>227</v>
      </c>
      <c r="G8" s="61" t="s">
        <v>224</v>
      </c>
      <c r="H8" s="138">
        <v>165</v>
      </c>
      <c r="I8" s="61" t="s">
        <v>225</v>
      </c>
      <c r="J8" s="61">
        <v>383</v>
      </c>
    </row>
    <row r="9" spans="2:10" ht="37.5" customHeight="1" x14ac:dyDescent="0.2">
      <c r="B9" s="151">
        <v>202200000499</v>
      </c>
      <c r="C9" s="61" t="s">
        <v>175</v>
      </c>
      <c r="D9" s="152" t="s">
        <v>228</v>
      </c>
      <c r="E9" s="61" t="s">
        <v>229</v>
      </c>
      <c r="F9" s="235" t="s">
        <v>230</v>
      </c>
      <c r="G9" s="208" t="s">
        <v>218</v>
      </c>
      <c r="H9" s="138">
        <v>12</v>
      </c>
      <c r="I9" s="61" t="s">
        <v>225</v>
      </c>
      <c r="J9" s="61">
        <v>384</v>
      </c>
    </row>
    <row r="10" spans="2:10" ht="60.75" customHeight="1" x14ac:dyDescent="0.2">
      <c r="B10" s="151">
        <v>202200001907</v>
      </c>
      <c r="C10" s="127" t="s">
        <v>148</v>
      </c>
      <c r="D10" s="152" t="s">
        <v>231</v>
      </c>
      <c r="E10" s="61" t="s">
        <v>53</v>
      </c>
      <c r="F10" s="235" t="s">
        <v>232</v>
      </c>
      <c r="G10" s="61" t="s">
        <v>224</v>
      </c>
      <c r="H10" s="138">
        <v>114</v>
      </c>
      <c r="I10" s="61" t="s">
        <v>225</v>
      </c>
      <c r="J10" s="61">
        <v>385</v>
      </c>
    </row>
    <row r="11" spans="2:10" ht="62.25" customHeight="1" x14ac:dyDescent="0.2">
      <c r="B11" s="151">
        <v>202200001907</v>
      </c>
      <c r="C11" s="127" t="s">
        <v>148</v>
      </c>
      <c r="D11" s="152" t="s">
        <v>25</v>
      </c>
      <c r="E11" s="61" t="s">
        <v>142</v>
      </c>
      <c r="F11" s="235" t="s">
        <v>232</v>
      </c>
      <c r="G11" s="127" t="s">
        <v>218</v>
      </c>
      <c r="H11" s="138">
        <v>67</v>
      </c>
      <c r="I11" s="61" t="s">
        <v>225</v>
      </c>
      <c r="J11" s="61">
        <v>386</v>
      </c>
    </row>
    <row r="12" spans="2:10" ht="60" x14ac:dyDescent="0.2">
      <c r="B12" s="151">
        <v>202200001907</v>
      </c>
      <c r="C12" s="127" t="s">
        <v>148</v>
      </c>
      <c r="D12" s="152" t="s">
        <v>233</v>
      </c>
      <c r="E12" s="61" t="s">
        <v>54</v>
      </c>
      <c r="F12" s="235" t="s">
        <v>232</v>
      </c>
      <c r="G12" s="127" t="s">
        <v>218</v>
      </c>
      <c r="H12" s="138">
        <v>67</v>
      </c>
      <c r="I12" s="61" t="s">
        <v>225</v>
      </c>
      <c r="J12" s="61">
        <v>387</v>
      </c>
    </row>
    <row r="13" spans="2:10" ht="60" x14ac:dyDescent="0.2">
      <c r="B13" s="151">
        <v>202200001907</v>
      </c>
      <c r="C13" s="127" t="s">
        <v>148</v>
      </c>
      <c r="D13" s="152" t="s">
        <v>49</v>
      </c>
      <c r="E13" s="61" t="s">
        <v>47</v>
      </c>
      <c r="F13" s="235" t="s">
        <v>232</v>
      </c>
      <c r="G13" s="61" t="s">
        <v>234</v>
      </c>
      <c r="H13" s="138">
        <v>165</v>
      </c>
      <c r="I13" s="61" t="s">
        <v>225</v>
      </c>
      <c r="J13" s="61">
        <v>388</v>
      </c>
    </row>
    <row r="14" spans="2:10" ht="60" x14ac:dyDescent="0.2">
      <c r="B14" s="151">
        <v>202200001907</v>
      </c>
      <c r="C14" s="127" t="s">
        <v>148</v>
      </c>
      <c r="D14" s="152" t="s">
        <v>235</v>
      </c>
      <c r="E14" s="61" t="s">
        <v>55</v>
      </c>
      <c r="F14" s="235" t="s">
        <v>232</v>
      </c>
      <c r="G14" s="61" t="s">
        <v>234</v>
      </c>
      <c r="H14" s="138">
        <v>169</v>
      </c>
      <c r="I14" s="61" t="s">
        <v>225</v>
      </c>
      <c r="J14" s="61">
        <v>389</v>
      </c>
    </row>
    <row r="15" spans="2:10" ht="60" x14ac:dyDescent="0.2">
      <c r="B15" s="151">
        <v>202200001907</v>
      </c>
      <c r="C15" s="127" t="s">
        <v>148</v>
      </c>
      <c r="D15" s="152" t="s">
        <v>37</v>
      </c>
      <c r="E15" s="61" t="s">
        <v>56</v>
      </c>
      <c r="F15" s="235" t="s">
        <v>232</v>
      </c>
      <c r="G15" s="208" t="s">
        <v>218</v>
      </c>
      <c r="H15" s="138">
        <v>67</v>
      </c>
      <c r="I15" s="61" t="s">
        <v>225</v>
      </c>
      <c r="J15" s="61">
        <v>390</v>
      </c>
    </row>
    <row r="16" spans="2:10" ht="60" x14ac:dyDescent="0.2">
      <c r="B16" s="151">
        <v>202200001908</v>
      </c>
      <c r="C16" s="127" t="s">
        <v>148</v>
      </c>
      <c r="D16" s="152" t="s">
        <v>236</v>
      </c>
      <c r="E16" s="61" t="s">
        <v>237</v>
      </c>
      <c r="F16" s="235" t="s">
        <v>232</v>
      </c>
      <c r="G16" s="61" t="s">
        <v>234</v>
      </c>
      <c r="H16" s="138">
        <v>169</v>
      </c>
      <c r="I16" s="61" t="s">
        <v>225</v>
      </c>
      <c r="J16" s="61">
        <v>391</v>
      </c>
    </row>
    <row r="17" spans="2:10" ht="65.25" customHeight="1" x14ac:dyDescent="0.2">
      <c r="B17" s="151">
        <v>202200001908</v>
      </c>
      <c r="C17" s="127" t="s">
        <v>148</v>
      </c>
      <c r="D17" s="152" t="s">
        <v>262</v>
      </c>
      <c r="E17" s="61" t="s">
        <v>238</v>
      </c>
      <c r="F17" s="235" t="s">
        <v>232</v>
      </c>
      <c r="G17" s="61" t="s">
        <v>234</v>
      </c>
      <c r="H17" s="138">
        <v>169</v>
      </c>
      <c r="I17" s="61" t="s">
        <v>225</v>
      </c>
      <c r="J17" s="61">
        <v>392</v>
      </c>
    </row>
    <row r="18" spans="2:10" ht="48" x14ac:dyDescent="0.2">
      <c r="B18" s="151">
        <v>202200001908</v>
      </c>
      <c r="C18" s="127" t="s">
        <v>148</v>
      </c>
      <c r="D18" s="152" t="s">
        <v>239</v>
      </c>
      <c r="E18" s="61" t="s">
        <v>57</v>
      </c>
      <c r="F18" s="235" t="s">
        <v>240</v>
      </c>
      <c r="G18" s="208" t="s">
        <v>218</v>
      </c>
      <c r="H18" s="138">
        <v>114</v>
      </c>
      <c r="I18" s="61" t="s">
        <v>225</v>
      </c>
      <c r="J18" s="61">
        <v>393</v>
      </c>
    </row>
    <row r="19" spans="2:10" ht="48" x14ac:dyDescent="0.2">
      <c r="B19" s="151">
        <v>202200001908</v>
      </c>
      <c r="C19" s="127" t="s">
        <v>148</v>
      </c>
      <c r="D19" s="152" t="s">
        <v>485</v>
      </c>
      <c r="E19" s="61" t="s">
        <v>58</v>
      </c>
      <c r="F19" s="235" t="s">
        <v>240</v>
      </c>
      <c r="G19" s="61" t="s">
        <v>224</v>
      </c>
      <c r="H19" s="138">
        <v>114</v>
      </c>
      <c r="I19" s="61" t="s">
        <v>225</v>
      </c>
      <c r="J19" s="61">
        <v>394</v>
      </c>
    </row>
    <row r="20" spans="2:10" ht="60" x14ac:dyDescent="0.2">
      <c r="B20" s="151">
        <v>202200001908</v>
      </c>
      <c r="C20" s="127" t="s">
        <v>148</v>
      </c>
      <c r="D20" s="152" t="s">
        <v>241</v>
      </c>
      <c r="E20" s="61" t="s">
        <v>51</v>
      </c>
      <c r="F20" s="235" t="s">
        <v>232</v>
      </c>
      <c r="G20" s="208" t="s">
        <v>218</v>
      </c>
      <c r="H20" s="138">
        <v>67</v>
      </c>
      <c r="I20" s="61" t="s">
        <v>225</v>
      </c>
      <c r="J20" s="61">
        <v>395</v>
      </c>
    </row>
    <row r="21" spans="2:10" ht="60" x14ac:dyDescent="0.2">
      <c r="B21" s="151">
        <v>202200001908</v>
      </c>
      <c r="C21" s="127" t="s">
        <v>148</v>
      </c>
      <c r="D21" s="152" t="s">
        <v>242</v>
      </c>
      <c r="E21" s="61" t="s">
        <v>243</v>
      </c>
      <c r="F21" s="235" t="s">
        <v>232</v>
      </c>
      <c r="G21" s="61" t="s">
        <v>234</v>
      </c>
      <c r="H21" s="138">
        <v>169</v>
      </c>
      <c r="I21" s="61" t="s">
        <v>225</v>
      </c>
      <c r="J21" s="61">
        <v>396</v>
      </c>
    </row>
    <row r="22" spans="2:10" ht="51.75" customHeight="1" x14ac:dyDescent="0.2">
      <c r="B22" s="151">
        <v>202200003098</v>
      </c>
      <c r="C22" s="127" t="s">
        <v>148</v>
      </c>
      <c r="D22" s="152" t="s">
        <v>125</v>
      </c>
      <c r="E22" s="61" t="s">
        <v>59</v>
      </c>
      <c r="F22" s="235" t="s">
        <v>244</v>
      </c>
      <c r="G22" s="61" t="s">
        <v>224</v>
      </c>
      <c r="H22" s="138">
        <v>109</v>
      </c>
      <c r="I22" s="61" t="s">
        <v>225</v>
      </c>
      <c r="J22" s="61">
        <v>397</v>
      </c>
    </row>
    <row r="23" spans="2:10" ht="48" x14ac:dyDescent="0.2">
      <c r="B23" s="151">
        <v>202200003098</v>
      </c>
      <c r="C23" s="127" t="s">
        <v>148</v>
      </c>
      <c r="D23" s="152" t="s">
        <v>486</v>
      </c>
      <c r="E23" s="61" t="s">
        <v>60</v>
      </c>
      <c r="F23" s="235" t="s">
        <v>245</v>
      </c>
      <c r="G23" s="61" t="s">
        <v>224</v>
      </c>
      <c r="H23" s="138">
        <v>109</v>
      </c>
      <c r="I23" s="61" t="s">
        <v>225</v>
      </c>
      <c r="J23" s="61">
        <v>398</v>
      </c>
    </row>
    <row r="24" spans="2:10" ht="48" x14ac:dyDescent="0.2">
      <c r="B24" s="151">
        <v>202200003098</v>
      </c>
      <c r="C24" s="127" t="s">
        <v>148</v>
      </c>
      <c r="D24" s="152" t="s">
        <v>487</v>
      </c>
      <c r="E24" s="61" t="s">
        <v>61</v>
      </c>
      <c r="F24" s="235" t="s">
        <v>244</v>
      </c>
      <c r="G24" s="61" t="s">
        <v>224</v>
      </c>
      <c r="H24" s="138">
        <v>109</v>
      </c>
      <c r="I24" s="61" t="s">
        <v>225</v>
      </c>
      <c r="J24" s="61">
        <v>399</v>
      </c>
    </row>
    <row r="25" spans="2:10" ht="48" x14ac:dyDescent="0.2">
      <c r="B25" s="151">
        <v>202200003098</v>
      </c>
      <c r="C25" s="127" t="s">
        <v>148</v>
      </c>
      <c r="D25" s="152" t="s">
        <v>246</v>
      </c>
      <c r="E25" s="61" t="s">
        <v>221</v>
      </c>
      <c r="F25" s="235" t="s">
        <v>244</v>
      </c>
      <c r="G25" s="61" t="s">
        <v>224</v>
      </c>
      <c r="H25" s="138">
        <v>109</v>
      </c>
      <c r="I25" s="61" t="s">
        <v>225</v>
      </c>
      <c r="J25" s="61">
        <v>400</v>
      </c>
    </row>
    <row r="26" spans="2:10" ht="15" x14ac:dyDescent="0.2">
      <c r="B26" s="28"/>
      <c r="C26" s="29"/>
      <c r="D26" s="30"/>
      <c r="E26" s="5"/>
      <c r="F26" s="458" t="s">
        <v>26</v>
      </c>
      <c r="G26" s="459"/>
      <c r="H26" s="133">
        <f>SUM(H7:H25)</f>
        <v>2229</v>
      </c>
    </row>
    <row r="27" spans="2:10" ht="15" x14ac:dyDescent="0.2">
      <c r="B27" s="28"/>
      <c r="C27" s="29"/>
      <c r="D27" s="30"/>
      <c r="E27" s="5"/>
      <c r="F27" s="209"/>
      <c r="G27" s="209"/>
      <c r="H27" s="210"/>
    </row>
    <row r="28" spans="2:10" ht="15.75" thickBot="1" x14ac:dyDescent="0.25">
      <c r="B28" s="211"/>
      <c r="C28" s="212"/>
      <c r="D28" s="213"/>
      <c r="E28" s="214"/>
      <c r="F28" s="215"/>
      <c r="G28" s="215"/>
      <c r="H28" s="216"/>
      <c r="I28" s="198"/>
      <c r="J28" s="198"/>
    </row>
    <row r="29" spans="2:10" ht="15.75" thickTop="1" x14ac:dyDescent="0.2">
      <c r="B29" s="28"/>
      <c r="C29" s="29"/>
      <c r="D29" s="217"/>
      <c r="E29" s="218"/>
      <c r="F29" s="209"/>
      <c r="G29" s="209"/>
      <c r="H29" s="210"/>
      <c r="I29" s="196"/>
      <c r="J29" s="196"/>
    </row>
    <row r="30" spans="2:10" ht="15" x14ac:dyDescent="0.2">
      <c r="B30" s="28"/>
      <c r="C30" s="29"/>
      <c r="D30" s="217"/>
      <c r="E30" s="218"/>
      <c r="F30" s="209"/>
      <c r="G30" s="209"/>
      <c r="H30" s="210"/>
      <c r="I30" s="196"/>
      <c r="J30" s="196"/>
    </row>
    <row r="31" spans="2:10" ht="15" x14ac:dyDescent="0.2">
      <c r="B31" s="28"/>
      <c r="C31" s="29"/>
      <c r="D31" s="217"/>
      <c r="E31" s="218"/>
      <c r="F31" s="209"/>
      <c r="G31" s="209"/>
      <c r="H31" s="210"/>
      <c r="I31" s="196"/>
      <c r="J31" s="196"/>
    </row>
    <row r="32" spans="2:10" ht="15" x14ac:dyDescent="0.2">
      <c r="B32" s="28"/>
      <c r="C32" s="29"/>
      <c r="D32" s="217"/>
      <c r="E32" s="218"/>
      <c r="F32" s="209"/>
      <c r="G32" s="209"/>
      <c r="H32" s="210"/>
      <c r="I32" s="196"/>
      <c r="J32" s="196"/>
    </row>
    <row r="33" spans="2:10" ht="15" x14ac:dyDescent="0.2">
      <c r="B33" s="28"/>
      <c r="C33" s="29"/>
      <c r="D33" s="217"/>
      <c r="E33" s="218"/>
      <c r="F33" s="209"/>
      <c r="G33" s="209"/>
      <c r="H33" s="210"/>
      <c r="I33" s="196"/>
      <c r="J33" s="196"/>
    </row>
    <row r="34" spans="2:10" ht="15" x14ac:dyDescent="0.2">
      <c r="B34" s="28"/>
      <c r="C34" s="29"/>
      <c r="D34" s="217"/>
      <c r="E34" s="218"/>
      <c r="F34" s="209"/>
      <c r="G34" s="209"/>
      <c r="H34" s="210"/>
      <c r="I34" s="196"/>
      <c r="J34" s="196"/>
    </row>
    <row r="35" spans="2:10" ht="15" x14ac:dyDescent="0.2">
      <c r="B35" s="28"/>
      <c r="C35" s="29"/>
      <c r="D35" s="217"/>
      <c r="E35" s="218"/>
      <c r="F35" s="209"/>
      <c r="G35" s="209"/>
      <c r="H35" s="210"/>
      <c r="I35" s="196"/>
      <c r="J35" s="196"/>
    </row>
    <row r="36" spans="2:10" ht="15" x14ac:dyDescent="0.2">
      <c r="B36" s="28"/>
      <c r="C36" s="29"/>
      <c r="D36" s="217"/>
      <c r="E36" s="218"/>
      <c r="F36" s="209"/>
      <c r="G36" s="209"/>
      <c r="H36" s="210"/>
      <c r="I36" s="196"/>
      <c r="J36" s="196"/>
    </row>
    <row r="37" spans="2:10" ht="15" x14ac:dyDescent="0.2">
      <c r="B37" s="28"/>
      <c r="C37" s="29"/>
      <c r="D37" s="217"/>
      <c r="E37" s="218"/>
      <c r="F37" s="209"/>
      <c r="G37" s="209"/>
      <c r="H37" s="210"/>
      <c r="I37" s="196"/>
      <c r="J37" s="196"/>
    </row>
    <row r="38" spans="2:10" ht="18" x14ac:dyDescent="0.2">
      <c r="B38" s="449" t="s">
        <v>9</v>
      </c>
      <c r="C38" s="449"/>
      <c r="D38" s="449"/>
      <c r="E38" s="449"/>
      <c r="F38" s="449"/>
      <c r="G38" s="449"/>
      <c r="H38" s="449"/>
      <c r="I38" s="449"/>
      <c r="J38" s="449"/>
    </row>
    <row r="39" spans="2:10" ht="18" x14ac:dyDescent="0.2">
      <c r="B39" s="449" t="s">
        <v>7</v>
      </c>
      <c r="C39" s="449"/>
      <c r="D39" s="449"/>
      <c r="E39" s="449"/>
      <c r="F39" s="449"/>
      <c r="G39" s="449"/>
      <c r="H39" s="449"/>
      <c r="I39" s="449"/>
      <c r="J39" s="449"/>
    </row>
    <row r="40" spans="2:10" ht="18" x14ac:dyDescent="0.2">
      <c r="B40" s="460" t="s">
        <v>41</v>
      </c>
      <c r="C40" s="460"/>
      <c r="D40" s="460"/>
      <c r="E40" s="460"/>
      <c r="F40" s="460"/>
      <c r="G40" s="460"/>
      <c r="H40" s="460"/>
      <c r="I40" s="460"/>
      <c r="J40" s="460"/>
    </row>
    <row r="41" spans="2:10" ht="18" x14ac:dyDescent="0.2">
      <c r="B41" s="450" t="s">
        <v>163</v>
      </c>
      <c r="C41" s="450"/>
      <c r="D41" s="450"/>
      <c r="E41" s="450"/>
      <c r="F41" s="450"/>
      <c r="G41" s="450"/>
      <c r="H41" s="450"/>
      <c r="I41" s="450"/>
      <c r="J41" s="450"/>
    </row>
    <row r="42" spans="2:10" x14ac:dyDescent="0.2">
      <c r="B42" s="74"/>
      <c r="C42" s="75"/>
      <c r="D42" s="76"/>
      <c r="E42" s="74"/>
      <c r="F42" s="74"/>
      <c r="G42" s="134"/>
      <c r="H42" s="136"/>
      <c r="I42" s="105"/>
      <c r="J42" s="137"/>
    </row>
    <row r="43" spans="2:10" ht="15" x14ac:dyDescent="0.2">
      <c r="B43" s="48" t="s">
        <v>16</v>
      </c>
      <c r="C43" s="49" t="s">
        <v>17</v>
      </c>
      <c r="D43" s="70" t="s">
        <v>18</v>
      </c>
      <c r="E43" s="49" t="s">
        <v>2</v>
      </c>
      <c r="F43" s="49" t="s">
        <v>19</v>
      </c>
      <c r="G43" s="49" t="s">
        <v>20</v>
      </c>
      <c r="H43" s="87" t="s">
        <v>4</v>
      </c>
      <c r="I43" s="49" t="s">
        <v>13</v>
      </c>
      <c r="J43" s="49" t="s">
        <v>8</v>
      </c>
    </row>
    <row r="44" spans="2:10" ht="39.75" customHeight="1" x14ac:dyDescent="0.2">
      <c r="B44" s="151">
        <v>202200009920</v>
      </c>
      <c r="C44" s="127" t="s">
        <v>148</v>
      </c>
      <c r="D44" s="61" t="s">
        <v>216</v>
      </c>
      <c r="E44" s="61" t="s">
        <v>59</v>
      </c>
      <c r="F44" s="160" t="s">
        <v>217</v>
      </c>
      <c r="G44" s="61" t="s">
        <v>218</v>
      </c>
      <c r="H44" s="138">
        <v>23</v>
      </c>
      <c r="I44" s="61" t="s">
        <v>219</v>
      </c>
      <c r="J44" s="61">
        <v>403</v>
      </c>
    </row>
    <row r="45" spans="2:10" ht="42.75" customHeight="1" x14ac:dyDescent="0.2">
      <c r="B45" s="151">
        <v>202200009920</v>
      </c>
      <c r="C45" s="127" t="s">
        <v>148</v>
      </c>
      <c r="D45" s="61" t="s">
        <v>488</v>
      </c>
      <c r="E45" s="61" t="s">
        <v>60</v>
      </c>
      <c r="F45" s="160" t="s">
        <v>217</v>
      </c>
      <c r="G45" s="61" t="s">
        <v>218</v>
      </c>
      <c r="H45" s="138">
        <v>23</v>
      </c>
      <c r="I45" s="61" t="s">
        <v>219</v>
      </c>
      <c r="J45" s="61">
        <v>404</v>
      </c>
    </row>
    <row r="46" spans="2:10" ht="39" customHeight="1" x14ac:dyDescent="0.2">
      <c r="B46" s="151">
        <v>202200009920</v>
      </c>
      <c r="C46" s="127" t="s">
        <v>148</v>
      </c>
      <c r="D46" s="61" t="s">
        <v>92</v>
      </c>
      <c r="E46" s="61" t="s">
        <v>61</v>
      </c>
      <c r="F46" s="160" t="s">
        <v>217</v>
      </c>
      <c r="G46" s="61" t="s">
        <v>218</v>
      </c>
      <c r="H46" s="138">
        <v>23</v>
      </c>
      <c r="I46" s="61" t="s">
        <v>219</v>
      </c>
      <c r="J46" s="61">
        <v>405</v>
      </c>
    </row>
    <row r="47" spans="2:10" ht="39.75" customHeight="1" x14ac:dyDescent="0.2">
      <c r="B47" s="151">
        <v>202200009920</v>
      </c>
      <c r="C47" s="127" t="s">
        <v>148</v>
      </c>
      <c r="D47" s="61" t="s">
        <v>220</v>
      </c>
      <c r="E47" s="61" t="s">
        <v>221</v>
      </c>
      <c r="F47" s="160" t="s">
        <v>217</v>
      </c>
      <c r="G47" s="61" t="s">
        <v>218</v>
      </c>
      <c r="H47" s="138">
        <v>23</v>
      </c>
      <c r="I47" s="61" t="s">
        <v>219</v>
      </c>
      <c r="J47" s="61">
        <v>406</v>
      </c>
    </row>
    <row r="48" spans="2:10" ht="15" x14ac:dyDescent="0.2">
      <c r="B48" s="28"/>
      <c r="C48" s="29"/>
      <c r="D48" s="30"/>
      <c r="E48" s="5"/>
      <c r="F48" s="458" t="s">
        <v>26</v>
      </c>
      <c r="G48" s="459"/>
      <c r="H48" s="133">
        <f>SUM(H44:H47)</f>
        <v>92</v>
      </c>
    </row>
    <row r="50" spans="2:10" ht="15" thickBot="1" x14ac:dyDescent="0.25">
      <c r="B50" s="179"/>
      <c r="C50" s="198"/>
      <c r="D50" s="199"/>
      <c r="E50" s="200"/>
      <c r="F50" s="179"/>
      <c r="G50" s="203"/>
      <c r="H50" s="206"/>
      <c r="I50" s="198"/>
      <c r="J50" s="198"/>
    </row>
    <row r="51" spans="2:10" ht="15" thickTop="1" x14ac:dyDescent="0.2">
      <c r="B51" s="176"/>
      <c r="C51" s="196"/>
      <c r="D51" s="26"/>
      <c r="E51" s="197"/>
      <c r="F51" s="176"/>
      <c r="G51" s="205"/>
      <c r="H51" s="207"/>
      <c r="I51" s="196"/>
      <c r="J51" s="196"/>
    </row>
    <row r="52" spans="2:10" x14ac:dyDescent="0.2">
      <c r="B52" s="176"/>
      <c r="C52" s="196"/>
      <c r="D52" s="26"/>
      <c r="E52" s="197"/>
      <c r="F52" s="176"/>
      <c r="G52" s="205"/>
      <c r="H52" s="207"/>
      <c r="I52" s="196"/>
      <c r="J52" s="196"/>
    </row>
    <row r="53" spans="2:10" ht="18" x14ac:dyDescent="0.2">
      <c r="B53" s="449" t="s">
        <v>9</v>
      </c>
      <c r="C53" s="449"/>
      <c r="D53" s="449"/>
      <c r="E53" s="449"/>
      <c r="F53" s="449"/>
      <c r="G53" s="449"/>
      <c r="H53" s="449"/>
      <c r="I53" s="449"/>
      <c r="J53" s="449"/>
    </row>
    <row r="54" spans="2:10" ht="18" x14ac:dyDescent="0.2">
      <c r="B54" s="449" t="s">
        <v>7</v>
      </c>
      <c r="C54" s="449"/>
      <c r="D54" s="449"/>
      <c r="E54" s="449"/>
      <c r="F54" s="449"/>
      <c r="G54" s="449"/>
      <c r="H54" s="449"/>
      <c r="I54" s="449"/>
      <c r="J54" s="449"/>
    </row>
    <row r="55" spans="2:10" ht="18" x14ac:dyDescent="0.2">
      <c r="B55" s="460" t="s">
        <v>41</v>
      </c>
      <c r="C55" s="460"/>
      <c r="D55" s="460"/>
      <c r="E55" s="460"/>
      <c r="F55" s="460"/>
      <c r="G55" s="460"/>
      <c r="H55" s="460"/>
      <c r="I55" s="460"/>
      <c r="J55" s="460"/>
    </row>
    <row r="56" spans="2:10" ht="18" x14ac:dyDescent="0.2">
      <c r="B56" s="450" t="s">
        <v>68</v>
      </c>
      <c r="C56" s="450"/>
      <c r="D56" s="450"/>
      <c r="E56" s="450"/>
      <c r="F56" s="450"/>
      <c r="G56" s="450"/>
      <c r="H56" s="450"/>
      <c r="I56" s="450"/>
      <c r="J56" s="450"/>
    </row>
    <row r="57" spans="2:10" x14ac:dyDescent="0.2">
      <c r="B57" s="74"/>
      <c r="C57" s="75"/>
      <c r="D57" s="76"/>
      <c r="E57" s="74"/>
      <c r="F57" s="74"/>
      <c r="G57" s="134"/>
      <c r="H57" s="136"/>
      <c r="I57" s="105"/>
      <c r="J57" s="137"/>
    </row>
    <row r="58" spans="2:10" ht="15" x14ac:dyDescent="0.2">
      <c r="B58" s="48" t="s">
        <v>16</v>
      </c>
      <c r="C58" s="49" t="s">
        <v>17</v>
      </c>
      <c r="D58" s="70" t="s">
        <v>18</v>
      </c>
      <c r="E58" s="49" t="s">
        <v>2</v>
      </c>
      <c r="F58" s="49" t="s">
        <v>19</v>
      </c>
      <c r="G58" s="49" t="s">
        <v>20</v>
      </c>
      <c r="H58" s="87" t="s">
        <v>4</v>
      </c>
      <c r="I58" s="49" t="s">
        <v>13</v>
      </c>
      <c r="J58" s="49" t="s">
        <v>8</v>
      </c>
    </row>
    <row r="59" spans="2:10" ht="65.25" customHeight="1" x14ac:dyDescent="0.2">
      <c r="B59" s="151">
        <v>202200016508</v>
      </c>
      <c r="C59" s="127" t="s">
        <v>124</v>
      </c>
      <c r="D59" s="152" t="s">
        <v>125</v>
      </c>
      <c r="E59" s="61" t="s">
        <v>59</v>
      </c>
      <c r="F59" s="235" t="s">
        <v>123</v>
      </c>
      <c r="G59" s="61" t="s">
        <v>122</v>
      </c>
      <c r="H59" s="138">
        <v>170</v>
      </c>
      <c r="I59" s="61" t="s">
        <v>121</v>
      </c>
      <c r="J59" s="61">
        <v>407</v>
      </c>
    </row>
    <row r="60" spans="2:10" ht="15" x14ac:dyDescent="0.2">
      <c r="B60" s="28"/>
      <c r="C60" s="29"/>
      <c r="D60" s="30"/>
      <c r="E60" s="5"/>
      <c r="F60" s="458" t="s">
        <v>26</v>
      </c>
      <c r="G60" s="459"/>
      <c r="H60" s="133">
        <f>SUM(H59:H59)</f>
        <v>170</v>
      </c>
    </row>
    <row r="61" spans="2:10" x14ac:dyDescent="0.2">
      <c r="B61" s="148"/>
      <c r="C61" s="148"/>
      <c r="D61" s="148"/>
      <c r="E61" s="148"/>
      <c r="F61" s="148"/>
      <c r="G61" s="135"/>
      <c r="H61" s="139"/>
      <c r="I61" s="137"/>
      <c r="J61" s="137"/>
    </row>
    <row r="62" spans="2:10" hidden="1" x14ac:dyDescent="0.2">
      <c r="B62" s="4"/>
      <c r="C62" s="25"/>
      <c r="D62" s="26"/>
      <c r="E62" s="26"/>
      <c r="F62" s="148"/>
      <c r="H62" s="140"/>
      <c r="I62" s="141"/>
    </row>
    <row r="63" spans="2:10" ht="15.75" hidden="1" x14ac:dyDescent="0.25">
      <c r="B63" s="405" t="s">
        <v>12</v>
      </c>
      <c r="C63" s="405"/>
      <c r="D63" s="38"/>
      <c r="E63" s="38"/>
      <c r="F63" s="39"/>
      <c r="H63" s="140"/>
      <c r="I63" s="141"/>
      <c r="J63" s="142"/>
    </row>
    <row r="64" spans="2:10" ht="15.75" hidden="1" x14ac:dyDescent="0.25">
      <c r="B64" s="32"/>
      <c r="C64" s="32"/>
      <c r="D64" s="405" t="s">
        <v>32</v>
      </c>
      <c r="E64" s="405"/>
      <c r="F64" s="405"/>
      <c r="H64" s="140"/>
      <c r="I64" s="141"/>
      <c r="J64" s="143"/>
    </row>
    <row r="65" spans="2:10" ht="15" hidden="1" x14ac:dyDescent="0.2">
      <c r="B65" s="32"/>
      <c r="C65" s="32"/>
      <c r="D65" s="408" t="s">
        <v>22</v>
      </c>
      <c r="E65" s="408"/>
      <c r="F65" s="32"/>
      <c r="H65" s="140"/>
      <c r="I65" s="141"/>
      <c r="J65" s="143"/>
    </row>
    <row r="66" spans="2:10" ht="15" hidden="1" x14ac:dyDescent="0.2">
      <c r="B66" s="32"/>
      <c r="C66" s="32"/>
      <c r="D66" s="149"/>
      <c r="E66" s="149"/>
      <c r="F66" s="32"/>
      <c r="H66" s="140"/>
      <c r="I66" s="141"/>
      <c r="J66" s="143"/>
    </row>
    <row r="67" spans="2:10" ht="15" hidden="1" x14ac:dyDescent="0.2">
      <c r="B67" s="32"/>
      <c r="C67" s="32"/>
      <c r="D67" s="149"/>
      <c r="E67" s="149"/>
      <c r="F67" s="32"/>
      <c r="H67" s="140"/>
      <c r="I67" s="141"/>
      <c r="J67" s="143"/>
    </row>
    <row r="68" spans="2:10" ht="15" hidden="1" x14ac:dyDescent="0.2">
      <c r="B68" s="32"/>
      <c r="C68" s="32"/>
      <c r="D68" s="149"/>
      <c r="E68" s="149"/>
      <c r="F68" s="32"/>
      <c r="H68" s="140"/>
      <c r="I68" s="141"/>
      <c r="J68" s="143"/>
    </row>
    <row r="69" spans="2:10" ht="15.75" hidden="1" x14ac:dyDescent="0.25">
      <c r="B69" s="405" t="s">
        <v>11</v>
      </c>
      <c r="C69" s="405"/>
      <c r="D69" s="33"/>
      <c r="E69" s="33"/>
      <c r="F69" s="32"/>
      <c r="H69" s="140"/>
      <c r="I69" s="141"/>
      <c r="J69" s="142"/>
    </row>
    <row r="70" spans="2:10" ht="15.75" hidden="1" x14ac:dyDescent="0.2">
      <c r="B70" s="32"/>
      <c r="C70" s="32"/>
      <c r="D70" s="409" t="s">
        <v>29</v>
      </c>
      <c r="E70" s="409"/>
      <c r="F70" s="149"/>
      <c r="H70" s="140"/>
      <c r="I70" s="141"/>
      <c r="J70" s="143"/>
    </row>
    <row r="71" spans="2:10" ht="15" hidden="1" x14ac:dyDescent="0.2">
      <c r="B71" s="32"/>
      <c r="C71" s="32"/>
      <c r="D71" s="408" t="s">
        <v>30</v>
      </c>
      <c r="E71" s="408"/>
      <c r="F71" s="408"/>
      <c r="H71" s="140"/>
      <c r="I71" s="141"/>
      <c r="J71" s="143"/>
    </row>
    <row r="72" spans="2:10" ht="15" hidden="1" x14ac:dyDescent="0.2">
      <c r="B72" s="32"/>
      <c r="C72" s="32"/>
      <c r="D72" s="149"/>
      <c r="E72" s="149"/>
      <c r="F72" s="149"/>
      <c r="H72" s="140"/>
      <c r="I72" s="141"/>
      <c r="J72" s="143"/>
    </row>
    <row r="73" spans="2:10" ht="15" hidden="1" x14ac:dyDescent="0.2">
      <c r="B73" s="32"/>
      <c r="C73" s="32"/>
      <c r="D73" s="149"/>
      <c r="E73" s="149"/>
      <c r="F73" s="149"/>
      <c r="H73" s="140"/>
      <c r="I73" s="141"/>
      <c r="J73" s="143"/>
    </row>
    <row r="74" spans="2:10" ht="15" hidden="1" x14ac:dyDescent="0.2">
      <c r="B74" s="32"/>
      <c r="C74" s="32"/>
      <c r="D74" s="149"/>
      <c r="E74" s="149"/>
      <c r="F74" s="149"/>
      <c r="H74" s="140"/>
      <c r="I74" s="141"/>
      <c r="J74" s="143"/>
    </row>
    <row r="75" spans="2:10" ht="15" hidden="1" x14ac:dyDescent="0.2">
      <c r="B75" s="32"/>
      <c r="C75" s="32"/>
      <c r="D75" s="149"/>
      <c r="E75" s="149"/>
      <c r="F75" s="149"/>
      <c r="H75" s="140"/>
      <c r="I75" s="141"/>
      <c r="J75" s="143"/>
    </row>
    <row r="76" spans="2:10" ht="15" hidden="1" x14ac:dyDescent="0.2">
      <c r="B76" s="32"/>
      <c r="C76" s="32"/>
      <c r="D76" s="149"/>
      <c r="E76" s="149"/>
      <c r="F76" s="149"/>
      <c r="H76" s="140"/>
      <c r="I76" s="141"/>
      <c r="J76" s="143"/>
    </row>
    <row r="77" spans="2:10" ht="15.75" hidden="1" x14ac:dyDescent="0.25">
      <c r="B77" s="58" t="s">
        <v>10</v>
      </c>
      <c r="C77" s="37"/>
      <c r="D77" s="59"/>
      <c r="E77" s="59"/>
      <c r="F77" s="37"/>
      <c r="H77" s="140"/>
      <c r="I77" s="141"/>
    </row>
    <row r="78" spans="2:10" ht="15.75" hidden="1" x14ac:dyDescent="0.25">
      <c r="B78" s="406"/>
      <c r="C78" s="406"/>
      <c r="D78" s="407" t="s">
        <v>27</v>
      </c>
      <c r="E78" s="407"/>
      <c r="F78" s="407"/>
      <c r="H78" s="140"/>
      <c r="I78" s="141"/>
      <c r="J78" s="144"/>
    </row>
    <row r="79" spans="2:10" ht="15.75" hidden="1" x14ac:dyDescent="0.25">
      <c r="B79" s="406"/>
      <c r="C79" s="406"/>
      <c r="D79" s="410" t="s">
        <v>24</v>
      </c>
      <c r="E79" s="410"/>
      <c r="F79" s="410"/>
      <c r="H79" s="140"/>
      <c r="I79" s="141"/>
      <c r="J79" s="144"/>
    </row>
    <row r="80" spans="2:10" ht="15" hidden="1" x14ac:dyDescent="0.2">
      <c r="B80" s="36"/>
      <c r="C80" s="36"/>
      <c r="D80" s="47"/>
      <c r="E80" s="34"/>
      <c r="F80" s="35"/>
      <c r="G80" s="135"/>
      <c r="H80" s="139"/>
      <c r="I80" s="137"/>
      <c r="J80" s="137"/>
    </row>
    <row r="81" spans="2:10" ht="15.75" hidden="1" x14ac:dyDescent="0.25">
      <c r="B81" s="405"/>
      <c r="C81" s="405"/>
      <c r="D81" s="64"/>
      <c r="E81" s="64"/>
      <c r="F81" s="39"/>
      <c r="G81" s="135"/>
      <c r="H81" s="139"/>
      <c r="I81" s="137"/>
      <c r="J81" s="137"/>
    </row>
    <row r="82" spans="2:10" ht="15.75" hidden="1" x14ac:dyDescent="0.25">
      <c r="B82" s="32"/>
      <c r="C82" s="32"/>
      <c r="D82" s="405"/>
      <c r="E82" s="405"/>
      <c r="F82" s="405"/>
      <c r="G82" s="135"/>
      <c r="H82" s="139"/>
      <c r="I82" s="137"/>
      <c r="J82" s="137"/>
    </row>
    <row r="83" spans="2:10" ht="15.75" thickBot="1" x14ac:dyDescent="0.25">
      <c r="B83" s="225"/>
      <c r="C83" s="225"/>
      <c r="D83" s="461"/>
      <c r="E83" s="461"/>
      <c r="F83" s="225"/>
      <c r="G83" s="203"/>
      <c r="H83" s="206"/>
      <c r="I83" s="198"/>
      <c r="J83" s="198"/>
    </row>
    <row r="84" spans="2:10" ht="15.75" thickTop="1" x14ac:dyDescent="0.2">
      <c r="B84" s="32"/>
      <c r="C84" s="32"/>
      <c r="D84" s="149"/>
      <c r="E84" s="149"/>
      <c r="F84" s="32"/>
    </row>
    <row r="86" spans="2:10" ht="18" x14ac:dyDescent="0.2">
      <c r="B86" s="449" t="s">
        <v>9</v>
      </c>
      <c r="C86" s="449"/>
      <c r="D86" s="449"/>
      <c r="E86" s="449"/>
      <c r="F86" s="449"/>
      <c r="G86" s="449"/>
      <c r="H86" s="449"/>
      <c r="I86" s="449"/>
      <c r="J86" s="449"/>
    </row>
    <row r="87" spans="2:10" ht="18" x14ac:dyDescent="0.2">
      <c r="B87" s="449" t="s">
        <v>7</v>
      </c>
      <c r="C87" s="449"/>
      <c r="D87" s="449"/>
      <c r="E87" s="449"/>
      <c r="F87" s="449"/>
      <c r="G87" s="449"/>
      <c r="H87" s="449"/>
      <c r="I87" s="449"/>
      <c r="J87" s="449"/>
    </row>
    <row r="88" spans="2:10" ht="18" x14ac:dyDescent="0.2">
      <c r="B88" s="460" t="s">
        <v>41</v>
      </c>
      <c r="C88" s="460"/>
      <c r="D88" s="460"/>
      <c r="E88" s="460"/>
      <c r="F88" s="460"/>
      <c r="G88" s="460"/>
      <c r="H88" s="460"/>
      <c r="I88" s="460"/>
      <c r="J88" s="460"/>
    </row>
    <row r="89" spans="2:10" ht="18" x14ac:dyDescent="0.2">
      <c r="B89" s="450" t="s">
        <v>247</v>
      </c>
      <c r="C89" s="450"/>
      <c r="D89" s="450"/>
      <c r="E89" s="450"/>
      <c r="F89" s="450"/>
      <c r="G89" s="450"/>
      <c r="H89" s="450"/>
      <c r="I89" s="450"/>
      <c r="J89" s="450"/>
    </row>
    <row r="90" spans="2:10" x14ac:dyDescent="0.2">
      <c r="B90" s="74"/>
      <c r="C90" s="75"/>
      <c r="D90" s="76"/>
      <c r="E90" s="74"/>
      <c r="F90" s="74"/>
      <c r="G90" s="134"/>
      <c r="H90" s="136"/>
      <c r="I90" s="105"/>
      <c r="J90" s="137"/>
    </row>
    <row r="91" spans="2:10" ht="15" x14ac:dyDescent="0.2">
      <c r="B91" s="48" t="s">
        <v>16</v>
      </c>
      <c r="C91" s="49" t="s">
        <v>17</v>
      </c>
      <c r="D91" s="70" t="s">
        <v>18</v>
      </c>
      <c r="E91" s="49" t="s">
        <v>2</v>
      </c>
      <c r="F91" s="49" t="s">
        <v>19</v>
      </c>
      <c r="G91" s="49" t="s">
        <v>20</v>
      </c>
      <c r="H91" s="87" t="s">
        <v>4</v>
      </c>
      <c r="I91" s="49" t="s">
        <v>13</v>
      </c>
      <c r="J91" s="49" t="s">
        <v>8</v>
      </c>
    </row>
    <row r="92" spans="2:10" x14ac:dyDescent="0.2">
      <c r="B92" s="151"/>
      <c r="C92" s="127"/>
      <c r="D92" s="61"/>
      <c r="E92" s="61"/>
      <c r="F92" s="227"/>
      <c r="G92" s="61" t="s">
        <v>38</v>
      </c>
      <c r="H92" s="226" t="s">
        <v>38</v>
      </c>
      <c r="I92" s="61"/>
      <c r="J92" s="61"/>
    </row>
    <row r="93" spans="2:10" ht="15" x14ac:dyDescent="0.2">
      <c r="B93" s="28"/>
      <c r="C93" s="29"/>
      <c r="D93" s="30"/>
      <c r="E93" s="5"/>
      <c r="F93" s="458" t="s">
        <v>26</v>
      </c>
      <c r="G93" s="459"/>
      <c r="H93" s="133">
        <f>SUM(H92:H92)</f>
        <v>0</v>
      </c>
    </row>
    <row r="94" spans="2:10" ht="15" x14ac:dyDescent="0.2">
      <c r="B94" s="28"/>
      <c r="C94" s="29"/>
      <c r="D94" s="30"/>
      <c r="E94" s="5"/>
      <c r="F94" s="209"/>
      <c r="G94" s="209"/>
      <c r="H94" s="210"/>
    </row>
    <row r="95" spans="2:10" x14ac:dyDescent="0.2">
      <c r="B95" s="440" t="s">
        <v>46</v>
      </c>
      <c r="C95" s="440"/>
      <c r="D95" s="440"/>
      <c r="E95" s="440"/>
      <c r="F95" s="440"/>
      <c r="G95" s="135"/>
      <c r="H95" s="139"/>
      <c r="I95" s="137"/>
      <c r="J95" s="137"/>
    </row>
    <row r="97" spans="2:10" ht="15" thickBot="1" x14ac:dyDescent="0.25">
      <c r="B97" s="179"/>
      <c r="C97" s="198"/>
      <c r="D97" s="199"/>
      <c r="E97" s="200"/>
      <c r="F97" s="179"/>
      <c r="G97" s="203"/>
      <c r="H97" s="206"/>
      <c r="I97" s="198"/>
      <c r="J97" s="198"/>
    </row>
    <row r="98" spans="2:10" ht="15" thickTop="1" x14ac:dyDescent="0.2"/>
    <row r="99" spans="2:10" ht="18" x14ac:dyDescent="0.2">
      <c r="B99" s="449" t="s">
        <v>9</v>
      </c>
      <c r="C99" s="449"/>
      <c r="D99" s="449"/>
      <c r="E99" s="449"/>
      <c r="F99" s="449"/>
      <c r="G99" s="449"/>
      <c r="H99" s="449"/>
      <c r="I99" s="449"/>
      <c r="J99" s="449"/>
    </row>
    <row r="100" spans="2:10" ht="18" x14ac:dyDescent="0.2">
      <c r="B100" s="449" t="s">
        <v>7</v>
      </c>
      <c r="C100" s="449"/>
      <c r="D100" s="449"/>
      <c r="E100" s="449"/>
      <c r="F100" s="449"/>
      <c r="G100" s="449"/>
      <c r="H100" s="449"/>
      <c r="I100" s="449"/>
      <c r="J100" s="449"/>
    </row>
    <row r="101" spans="2:10" ht="18" x14ac:dyDescent="0.2">
      <c r="B101" s="460" t="s">
        <v>41</v>
      </c>
      <c r="C101" s="460"/>
      <c r="D101" s="460"/>
      <c r="E101" s="460"/>
      <c r="F101" s="460"/>
      <c r="G101" s="460"/>
      <c r="H101" s="460"/>
      <c r="I101" s="460"/>
      <c r="J101" s="460"/>
    </row>
    <row r="102" spans="2:10" ht="18" x14ac:dyDescent="0.2">
      <c r="B102" s="450" t="s">
        <v>309</v>
      </c>
      <c r="C102" s="450"/>
      <c r="D102" s="450"/>
      <c r="E102" s="450"/>
      <c r="F102" s="450"/>
      <c r="G102" s="450"/>
      <c r="H102" s="450"/>
      <c r="I102" s="450"/>
      <c r="J102" s="450"/>
    </row>
    <row r="103" spans="2:10" x14ac:dyDescent="0.2">
      <c r="B103" s="74"/>
      <c r="C103" s="75"/>
      <c r="D103" s="76"/>
      <c r="E103" s="74"/>
      <c r="F103" s="74"/>
      <c r="G103" s="134"/>
      <c r="H103" s="136"/>
      <c r="I103" s="105"/>
      <c r="J103" s="137"/>
    </row>
    <row r="104" spans="2:10" ht="15" x14ac:dyDescent="0.2">
      <c r="B104" s="246" t="s">
        <v>16</v>
      </c>
      <c r="C104" s="49" t="s">
        <v>17</v>
      </c>
      <c r="D104" s="70" t="s">
        <v>18</v>
      </c>
      <c r="E104" s="49" t="s">
        <v>2</v>
      </c>
      <c r="F104" s="49" t="s">
        <v>19</v>
      </c>
      <c r="G104" s="49" t="s">
        <v>20</v>
      </c>
      <c r="H104" s="87" t="s">
        <v>4</v>
      </c>
      <c r="I104" s="49" t="s">
        <v>13</v>
      </c>
      <c r="J104" s="49" t="s">
        <v>8</v>
      </c>
    </row>
    <row r="105" spans="2:10" x14ac:dyDescent="0.2">
      <c r="B105" s="247"/>
      <c r="C105" s="244"/>
      <c r="D105" s="61"/>
      <c r="E105" s="61"/>
      <c r="F105" s="245"/>
      <c r="G105" s="61" t="s">
        <v>38</v>
      </c>
      <c r="H105" s="155" t="s">
        <v>38</v>
      </c>
      <c r="I105" s="61"/>
      <c r="J105" s="61"/>
    </row>
    <row r="106" spans="2:10" ht="15" x14ac:dyDescent="0.2">
      <c r="B106" s="28"/>
      <c r="C106" s="29"/>
      <c r="D106" s="30"/>
      <c r="E106" s="5"/>
      <c r="F106" s="458" t="s">
        <v>26</v>
      </c>
      <c r="G106" s="459"/>
      <c r="H106" s="133">
        <f>SUM(H105:H105)</f>
        <v>0</v>
      </c>
    </row>
    <row r="107" spans="2:10" ht="15" x14ac:dyDescent="0.2">
      <c r="B107" s="28"/>
      <c r="C107" s="29"/>
      <c r="D107" s="30"/>
      <c r="E107" s="5"/>
      <c r="F107" s="209"/>
      <c r="G107" s="209"/>
      <c r="H107" s="210"/>
    </row>
    <row r="108" spans="2:10" x14ac:dyDescent="0.2">
      <c r="B108" s="440" t="s">
        <v>46</v>
      </c>
      <c r="C108" s="440"/>
      <c r="D108" s="440"/>
      <c r="E108" s="440"/>
      <c r="F108" s="440"/>
      <c r="G108" s="135"/>
      <c r="H108" s="139"/>
      <c r="I108" s="137"/>
      <c r="J108" s="137"/>
    </row>
    <row r="110" spans="2:10" ht="15" thickBot="1" x14ac:dyDescent="0.25">
      <c r="B110" s="179"/>
      <c r="C110" s="198"/>
      <c r="D110" s="199"/>
      <c r="E110" s="200"/>
      <c r="F110" s="179"/>
      <c r="G110" s="203"/>
      <c r="H110" s="206"/>
      <c r="I110" s="198"/>
      <c r="J110" s="198"/>
    </row>
    <row r="111" spans="2:10" ht="15" thickTop="1" x14ac:dyDescent="0.2"/>
    <row r="113" spans="2:10" ht="18" x14ac:dyDescent="0.2">
      <c r="B113" s="449" t="s">
        <v>9</v>
      </c>
      <c r="C113" s="449"/>
      <c r="D113" s="449"/>
      <c r="E113" s="449"/>
      <c r="F113" s="449"/>
      <c r="G113" s="449"/>
      <c r="H113" s="449"/>
      <c r="I113" s="449"/>
      <c r="J113" s="449"/>
    </row>
    <row r="114" spans="2:10" ht="18" x14ac:dyDescent="0.2">
      <c r="B114" s="449" t="s">
        <v>7</v>
      </c>
      <c r="C114" s="449"/>
      <c r="D114" s="449"/>
      <c r="E114" s="449"/>
      <c r="F114" s="449"/>
      <c r="G114" s="449"/>
      <c r="H114" s="449"/>
      <c r="I114" s="449"/>
      <c r="J114" s="449"/>
    </row>
    <row r="115" spans="2:10" ht="18" x14ac:dyDescent="0.2">
      <c r="B115" s="457" t="s">
        <v>41</v>
      </c>
      <c r="C115" s="457"/>
      <c r="D115" s="457"/>
      <c r="E115" s="457"/>
      <c r="F115" s="457"/>
      <c r="G115" s="457"/>
      <c r="H115" s="457"/>
      <c r="I115" s="457"/>
      <c r="J115" s="457"/>
    </row>
    <row r="116" spans="2:10" ht="18" x14ac:dyDescent="0.2">
      <c r="B116" s="451" t="s">
        <v>340</v>
      </c>
      <c r="C116" s="451"/>
      <c r="D116" s="451"/>
      <c r="E116" s="451"/>
      <c r="F116" s="451"/>
      <c r="G116" s="451"/>
      <c r="H116" s="451"/>
      <c r="I116" s="451"/>
      <c r="J116" s="451"/>
    </row>
    <row r="117" spans="2:10" x14ac:dyDescent="0.2">
      <c r="B117" s="270"/>
      <c r="C117" s="284"/>
      <c r="D117" s="285"/>
      <c r="E117" s="270"/>
      <c r="F117" s="270"/>
      <c r="G117" s="286"/>
      <c r="H117" s="287"/>
      <c r="I117" s="135"/>
      <c r="J117" s="137"/>
    </row>
    <row r="118" spans="2:10" ht="15" x14ac:dyDescent="0.2">
      <c r="B118" s="48" t="s">
        <v>16</v>
      </c>
      <c r="C118" s="49" t="s">
        <v>17</v>
      </c>
      <c r="D118" s="70" t="s">
        <v>18</v>
      </c>
      <c r="E118" s="49" t="s">
        <v>2</v>
      </c>
      <c r="F118" s="49" t="s">
        <v>19</v>
      </c>
      <c r="G118" s="49" t="s">
        <v>20</v>
      </c>
      <c r="H118" s="87" t="s">
        <v>4</v>
      </c>
      <c r="I118" s="49" t="s">
        <v>13</v>
      </c>
      <c r="J118" s="49" t="s">
        <v>8</v>
      </c>
    </row>
    <row r="119" spans="2:10" x14ac:dyDescent="0.2">
      <c r="B119" s="151"/>
      <c r="C119" s="127"/>
      <c r="D119" s="65"/>
      <c r="E119" s="65"/>
      <c r="F119" s="227"/>
      <c r="G119" s="65" t="s">
        <v>38</v>
      </c>
      <c r="H119" s="155" t="s">
        <v>38</v>
      </c>
      <c r="I119" s="65"/>
      <c r="J119" s="65"/>
    </row>
    <row r="120" spans="2:10" ht="15" x14ac:dyDescent="0.2">
      <c r="B120" s="288"/>
      <c r="C120" s="137"/>
      <c r="D120" s="30"/>
      <c r="E120" s="5"/>
      <c r="F120" s="458" t="s">
        <v>26</v>
      </c>
      <c r="G120" s="459"/>
      <c r="H120" s="133">
        <f>SUM(H119:H119)</f>
        <v>0</v>
      </c>
    </row>
    <row r="121" spans="2:10" ht="15" x14ac:dyDescent="0.2">
      <c r="B121" s="288"/>
      <c r="C121" s="137"/>
      <c r="D121" s="30"/>
      <c r="E121" s="5"/>
      <c r="F121" s="289"/>
      <c r="G121" s="289"/>
      <c r="H121" s="210"/>
    </row>
    <row r="122" spans="2:10" x14ac:dyDescent="0.2">
      <c r="B122" s="439" t="s">
        <v>46</v>
      </c>
      <c r="C122" s="439"/>
      <c r="D122" s="439"/>
      <c r="E122" s="439"/>
      <c r="F122" s="439"/>
      <c r="G122" s="135"/>
      <c r="H122" s="139"/>
      <c r="I122" s="137"/>
      <c r="J122" s="137"/>
    </row>
    <row r="124" spans="2:10" ht="15" thickBot="1" x14ac:dyDescent="0.25">
      <c r="B124" s="179"/>
      <c r="C124" s="198"/>
      <c r="D124" s="199"/>
      <c r="E124" s="200"/>
      <c r="F124" s="179"/>
      <c r="G124" s="203"/>
      <c r="H124" s="206"/>
      <c r="I124" s="198"/>
      <c r="J124" s="198"/>
    </row>
    <row r="125" spans="2:10" ht="15" thickTop="1" x14ac:dyDescent="0.2"/>
    <row r="134" spans="2:10" ht="18" x14ac:dyDescent="0.2">
      <c r="B134" s="449" t="s">
        <v>9</v>
      </c>
      <c r="C134" s="449"/>
      <c r="D134" s="449"/>
      <c r="E134" s="449"/>
      <c r="F134" s="449"/>
      <c r="G134" s="449"/>
      <c r="H134" s="449"/>
      <c r="I134" s="449"/>
      <c r="J134" s="449"/>
    </row>
    <row r="135" spans="2:10" ht="18" x14ac:dyDescent="0.2">
      <c r="B135" s="449" t="s">
        <v>7</v>
      </c>
      <c r="C135" s="449"/>
      <c r="D135" s="449"/>
      <c r="E135" s="449"/>
      <c r="F135" s="449"/>
      <c r="G135" s="449"/>
      <c r="H135" s="449"/>
      <c r="I135" s="449"/>
      <c r="J135" s="449"/>
    </row>
    <row r="136" spans="2:10" ht="18" x14ac:dyDescent="0.2">
      <c r="B136" s="457" t="s">
        <v>41</v>
      </c>
      <c r="C136" s="457"/>
      <c r="D136" s="457"/>
      <c r="E136" s="457"/>
      <c r="F136" s="457"/>
      <c r="G136" s="457"/>
      <c r="H136" s="457"/>
      <c r="I136" s="457"/>
      <c r="J136" s="457"/>
    </row>
    <row r="137" spans="2:10" ht="18" x14ac:dyDescent="0.2">
      <c r="B137" s="451" t="s">
        <v>386</v>
      </c>
      <c r="C137" s="451"/>
      <c r="D137" s="451"/>
      <c r="E137" s="451"/>
      <c r="F137" s="451"/>
      <c r="G137" s="451"/>
      <c r="H137" s="451"/>
      <c r="I137" s="451"/>
      <c r="J137" s="451"/>
    </row>
    <row r="138" spans="2:10" x14ac:dyDescent="0.2">
      <c r="B138" s="270"/>
      <c r="C138" s="284"/>
      <c r="D138" s="285"/>
      <c r="E138" s="270"/>
      <c r="F138" s="270"/>
      <c r="G138" s="286"/>
      <c r="H138" s="287"/>
      <c r="I138" s="135"/>
      <c r="J138" s="137"/>
    </row>
    <row r="139" spans="2:10" ht="15" x14ac:dyDescent="0.2">
      <c r="B139" s="48" t="s">
        <v>16</v>
      </c>
      <c r="C139" s="49" t="s">
        <v>17</v>
      </c>
      <c r="D139" s="70" t="s">
        <v>18</v>
      </c>
      <c r="E139" s="49" t="s">
        <v>2</v>
      </c>
      <c r="F139" s="49" t="s">
        <v>19</v>
      </c>
      <c r="G139" s="49" t="s">
        <v>20</v>
      </c>
      <c r="H139" s="87" t="s">
        <v>4</v>
      </c>
      <c r="I139" s="49" t="s">
        <v>13</v>
      </c>
      <c r="J139" s="49" t="s">
        <v>8</v>
      </c>
    </row>
    <row r="140" spans="2:10" x14ac:dyDescent="0.2">
      <c r="B140" s="151"/>
      <c r="C140" s="127"/>
      <c r="D140" s="65"/>
      <c r="E140" s="65"/>
      <c r="F140" s="227"/>
      <c r="G140" s="65" t="s">
        <v>38</v>
      </c>
      <c r="H140" s="155" t="s">
        <v>38</v>
      </c>
      <c r="I140" s="65"/>
      <c r="J140" s="65"/>
    </row>
    <row r="141" spans="2:10" ht="15" x14ac:dyDescent="0.2">
      <c r="B141" s="288"/>
      <c r="C141" s="137"/>
      <c r="D141" s="30"/>
      <c r="E141" s="5"/>
      <c r="F141" s="458" t="s">
        <v>26</v>
      </c>
      <c r="G141" s="459"/>
      <c r="H141" s="133">
        <f>SUM(H140:H140)</f>
        <v>0</v>
      </c>
    </row>
    <row r="142" spans="2:10" ht="15" x14ac:dyDescent="0.2">
      <c r="B142" s="288"/>
      <c r="C142" s="137"/>
      <c r="D142" s="30"/>
      <c r="E142" s="5"/>
      <c r="F142" s="289"/>
      <c r="G142" s="289"/>
      <c r="H142" s="210"/>
    </row>
    <row r="143" spans="2:10" x14ac:dyDescent="0.2">
      <c r="B143" s="439" t="s">
        <v>46</v>
      </c>
      <c r="C143" s="439"/>
      <c r="D143" s="439"/>
      <c r="E143" s="439"/>
      <c r="F143" s="439"/>
      <c r="G143" s="135"/>
      <c r="H143" s="139"/>
      <c r="I143" s="137"/>
      <c r="J143" s="137"/>
    </row>
    <row r="144" spans="2:10" x14ac:dyDescent="0.2">
      <c r="B144" s="295"/>
      <c r="C144" s="295"/>
      <c r="D144" s="295"/>
      <c r="E144" s="295"/>
      <c r="F144" s="295"/>
      <c r="G144" s="135"/>
      <c r="H144" s="139"/>
      <c r="I144" s="137"/>
      <c r="J144" s="137"/>
    </row>
    <row r="145" spans="2:10" ht="15" thickBot="1" x14ac:dyDescent="0.25">
      <c r="B145" s="179"/>
      <c r="C145" s="198"/>
      <c r="D145" s="199"/>
      <c r="E145" s="200"/>
      <c r="F145" s="179"/>
      <c r="G145" s="203"/>
      <c r="H145" s="206"/>
      <c r="I145" s="198"/>
      <c r="J145" s="198"/>
    </row>
    <row r="146" spans="2:10" ht="15" thickTop="1" x14ac:dyDescent="0.2"/>
    <row r="148" spans="2:10" ht="18" x14ac:dyDescent="0.2">
      <c r="B148" s="449" t="s">
        <v>9</v>
      </c>
      <c r="C148" s="449"/>
      <c r="D148" s="449"/>
      <c r="E148" s="449"/>
      <c r="F148" s="449"/>
      <c r="G148" s="449"/>
      <c r="H148" s="449"/>
      <c r="I148" s="449"/>
      <c r="J148" s="449"/>
    </row>
    <row r="149" spans="2:10" ht="18" x14ac:dyDescent="0.2">
      <c r="B149" s="449" t="s">
        <v>7</v>
      </c>
      <c r="C149" s="449"/>
      <c r="D149" s="449"/>
      <c r="E149" s="449"/>
      <c r="F149" s="449"/>
      <c r="G149" s="449"/>
      <c r="H149" s="449"/>
      <c r="I149" s="449"/>
      <c r="J149" s="449"/>
    </row>
    <row r="150" spans="2:10" ht="18" x14ac:dyDescent="0.2">
      <c r="B150" s="457" t="s">
        <v>41</v>
      </c>
      <c r="C150" s="457"/>
      <c r="D150" s="457"/>
      <c r="E150" s="457"/>
      <c r="F150" s="457"/>
      <c r="G150" s="457"/>
      <c r="H150" s="457"/>
      <c r="I150" s="457"/>
      <c r="J150" s="457"/>
    </row>
    <row r="151" spans="2:10" ht="18" x14ac:dyDescent="0.2">
      <c r="B151" s="451" t="s">
        <v>411</v>
      </c>
      <c r="C151" s="451"/>
      <c r="D151" s="451"/>
      <c r="E151" s="451"/>
      <c r="F151" s="451"/>
      <c r="G151" s="451"/>
      <c r="H151" s="451"/>
      <c r="I151" s="451"/>
      <c r="J151" s="451"/>
    </row>
    <row r="152" spans="2:10" x14ac:dyDescent="0.2">
      <c r="B152" s="270"/>
      <c r="C152" s="284"/>
      <c r="D152" s="285"/>
      <c r="E152" s="270"/>
      <c r="F152" s="270"/>
      <c r="G152" s="286"/>
      <c r="H152" s="287"/>
      <c r="I152" s="135"/>
      <c r="J152" s="137"/>
    </row>
    <row r="153" spans="2:10" ht="15" x14ac:dyDescent="0.2">
      <c r="B153" s="48" t="s">
        <v>16</v>
      </c>
      <c r="C153" s="49" t="s">
        <v>17</v>
      </c>
      <c r="D153" s="70" t="s">
        <v>18</v>
      </c>
      <c r="E153" s="49" t="s">
        <v>2</v>
      </c>
      <c r="F153" s="49" t="s">
        <v>19</v>
      </c>
      <c r="G153" s="49" t="s">
        <v>20</v>
      </c>
      <c r="H153" s="87" t="s">
        <v>4</v>
      </c>
      <c r="I153" s="49" t="s">
        <v>13</v>
      </c>
      <c r="J153" s="49" t="s">
        <v>8</v>
      </c>
    </row>
    <row r="154" spans="2:10" x14ac:dyDescent="0.2">
      <c r="B154" s="151"/>
      <c r="C154" s="127"/>
      <c r="D154" s="65"/>
      <c r="E154" s="65"/>
      <c r="F154" s="227"/>
      <c r="G154" s="65" t="s">
        <v>38</v>
      </c>
      <c r="H154" s="155" t="s">
        <v>38</v>
      </c>
      <c r="I154" s="65"/>
      <c r="J154" s="65"/>
    </row>
    <row r="155" spans="2:10" ht="15" x14ac:dyDescent="0.2">
      <c r="B155" s="288"/>
      <c r="C155" s="137"/>
      <c r="D155" s="30"/>
      <c r="E155" s="5"/>
      <c r="F155" s="458" t="s">
        <v>26</v>
      </c>
      <c r="G155" s="459"/>
      <c r="H155" s="133">
        <f>SUM(H154:H154)</f>
        <v>0</v>
      </c>
    </row>
    <row r="156" spans="2:10" ht="15" x14ac:dyDescent="0.2">
      <c r="B156" s="288"/>
      <c r="C156" s="137"/>
      <c r="D156" s="30"/>
      <c r="E156" s="5"/>
      <c r="F156" s="289"/>
      <c r="G156" s="289"/>
      <c r="H156" s="210"/>
    </row>
    <row r="157" spans="2:10" x14ac:dyDescent="0.2">
      <c r="B157" s="439" t="s">
        <v>46</v>
      </c>
      <c r="C157" s="439"/>
      <c r="D157" s="439"/>
      <c r="E157" s="439"/>
      <c r="F157" s="439"/>
      <c r="G157" s="135"/>
      <c r="H157" s="139"/>
      <c r="I157" s="137"/>
      <c r="J157" s="137"/>
    </row>
    <row r="159" spans="2:10" ht="15" thickBot="1" x14ac:dyDescent="0.25">
      <c r="B159" s="179"/>
      <c r="C159" s="198"/>
      <c r="D159" s="199"/>
      <c r="E159" s="200"/>
      <c r="F159" s="179"/>
      <c r="G159" s="203"/>
      <c r="H159" s="206"/>
      <c r="I159" s="198"/>
      <c r="J159" s="198"/>
    </row>
    <row r="160" spans="2:10" ht="15" thickTop="1" x14ac:dyDescent="0.2"/>
    <row r="162" spans="2:10" ht="18" x14ac:dyDescent="0.2">
      <c r="B162" s="449" t="s">
        <v>9</v>
      </c>
      <c r="C162" s="449"/>
      <c r="D162" s="449"/>
      <c r="E162" s="449"/>
      <c r="F162" s="449"/>
      <c r="G162" s="449"/>
      <c r="H162" s="449"/>
      <c r="I162" s="449"/>
      <c r="J162" s="449"/>
    </row>
    <row r="163" spans="2:10" ht="18" x14ac:dyDescent="0.2">
      <c r="B163" s="449" t="s">
        <v>7</v>
      </c>
      <c r="C163" s="449"/>
      <c r="D163" s="449"/>
      <c r="E163" s="449"/>
      <c r="F163" s="449"/>
      <c r="G163" s="449"/>
      <c r="H163" s="449"/>
      <c r="I163" s="449"/>
      <c r="J163" s="449"/>
    </row>
    <row r="164" spans="2:10" ht="18" x14ac:dyDescent="0.2">
      <c r="B164" s="457" t="s">
        <v>41</v>
      </c>
      <c r="C164" s="457"/>
      <c r="D164" s="457"/>
      <c r="E164" s="457"/>
      <c r="F164" s="457"/>
      <c r="G164" s="457"/>
      <c r="H164" s="457"/>
      <c r="I164" s="457"/>
      <c r="J164" s="457"/>
    </row>
    <row r="165" spans="2:10" ht="18" x14ac:dyDescent="0.2">
      <c r="B165" s="451" t="s">
        <v>489</v>
      </c>
      <c r="C165" s="451"/>
      <c r="D165" s="451"/>
      <c r="E165" s="451"/>
      <c r="F165" s="451"/>
      <c r="G165" s="451"/>
      <c r="H165" s="451"/>
      <c r="I165" s="451"/>
      <c r="J165" s="451"/>
    </row>
    <row r="166" spans="2:10" ht="18" x14ac:dyDescent="0.2">
      <c r="B166" s="327"/>
      <c r="C166" s="327"/>
      <c r="D166" s="327"/>
      <c r="E166" s="327"/>
      <c r="F166" s="327"/>
      <c r="G166" s="327"/>
      <c r="H166" s="327"/>
      <c r="I166" s="327"/>
      <c r="J166" s="327"/>
    </row>
    <row r="167" spans="2:10" x14ac:dyDescent="0.2">
      <c r="B167" s="270"/>
      <c r="C167" s="284"/>
      <c r="D167" s="285"/>
      <c r="E167" s="270"/>
      <c r="F167" s="270"/>
      <c r="G167" s="286"/>
      <c r="H167" s="287"/>
      <c r="I167" s="135"/>
      <c r="J167" s="137"/>
    </row>
    <row r="168" spans="2:10" ht="15" x14ac:dyDescent="0.2">
      <c r="B168" s="48" t="s">
        <v>16</v>
      </c>
      <c r="C168" s="49" t="s">
        <v>17</v>
      </c>
      <c r="D168" s="70" t="s">
        <v>18</v>
      </c>
      <c r="E168" s="49" t="s">
        <v>2</v>
      </c>
      <c r="F168" s="49" t="s">
        <v>19</v>
      </c>
      <c r="G168" s="49" t="s">
        <v>20</v>
      </c>
      <c r="H168" s="87" t="s">
        <v>4</v>
      </c>
      <c r="I168" s="49" t="s">
        <v>13</v>
      </c>
      <c r="J168" s="49" t="s">
        <v>8</v>
      </c>
    </row>
    <row r="169" spans="2:10" x14ac:dyDescent="0.2">
      <c r="B169" s="151"/>
      <c r="C169" s="127"/>
      <c r="D169" s="65"/>
      <c r="E169" s="65"/>
      <c r="F169" s="227"/>
      <c r="G169" s="65" t="s">
        <v>38</v>
      </c>
      <c r="H169" s="155" t="s">
        <v>38</v>
      </c>
      <c r="I169" s="65"/>
      <c r="J169" s="65"/>
    </row>
    <row r="170" spans="2:10" ht="15" x14ac:dyDescent="0.2">
      <c r="B170" s="288"/>
      <c r="C170" s="137"/>
      <c r="D170" s="30"/>
      <c r="E170" s="5"/>
      <c r="F170" s="458" t="s">
        <v>26</v>
      </c>
      <c r="G170" s="459"/>
      <c r="H170" s="133">
        <f>SUM(H169:H169)</f>
        <v>0</v>
      </c>
    </row>
    <row r="171" spans="2:10" ht="15" x14ac:dyDescent="0.2">
      <c r="B171" s="288"/>
      <c r="C171" s="137"/>
      <c r="D171" s="30"/>
      <c r="E171" s="5"/>
      <c r="F171" s="289"/>
      <c r="G171" s="289"/>
      <c r="H171" s="210"/>
    </row>
    <row r="172" spans="2:10" x14ac:dyDescent="0.2">
      <c r="B172" s="439" t="s">
        <v>46</v>
      </c>
      <c r="C172" s="439"/>
      <c r="D172" s="439"/>
      <c r="E172" s="439"/>
      <c r="F172" s="439"/>
      <c r="G172" s="135"/>
      <c r="H172" s="139"/>
      <c r="I172" s="137"/>
      <c r="J172" s="137"/>
    </row>
    <row r="174" spans="2:10" ht="15" thickBot="1" x14ac:dyDescent="0.25">
      <c r="B174" s="179"/>
      <c r="C174" s="198"/>
      <c r="D174" s="199"/>
      <c r="E174" s="200"/>
      <c r="F174" s="179"/>
      <c r="G174" s="203"/>
      <c r="H174" s="206"/>
      <c r="I174" s="198"/>
      <c r="J174" s="198"/>
    </row>
    <row r="175" spans="2:10" ht="15" thickTop="1" x14ac:dyDescent="0.2"/>
    <row r="177" spans="2:10" ht="18" x14ac:dyDescent="0.2">
      <c r="B177" s="449" t="s">
        <v>9</v>
      </c>
      <c r="C177" s="449"/>
      <c r="D177" s="449"/>
      <c r="E177" s="449"/>
      <c r="F177" s="449"/>
      <c r="G177" s="449"/>
      <c r="H177" s="449"/>
      <c r="I177" s="449"/>
      <c r="J177" s="449"/>
    </row>
    <row r="178" spans="2:10" ht="18" x14ac:dyDescent="0.2">
      <c r="B178" s="449" t="s">
        <v>7</v>
      </c>
      <c r="C178" s="449"/>
      <c r="D178" s="449"/>
      <c r="E178" s="449"/>
      <c r="F178" s="449"/>
      <c r="G178" s="449"/>
      <c r="H178" s="449"/>
      <c r="I178" s="449"/>
      <c r="J178" s="449"/>
    </row>
    <row r="179" spans="2:10" ht="18" x14ac:dyDescent="0.2">
      <c r="B179" s="457" t="s">
        <v>41</v>
      </c>
      <c r="C179" s="457"/>
      <c r="D179" s="457"/>
      <c r="E179" s="457"/>
      <c r="F179" s="457"/>
      <c r="G179" s="457"/>
      <c r="H179" s="457"/>
      <c r="I179" s="457"/>
      <c r="J179" s="457"/>
    </row>
    <row r="180" spans="2:10" ht="18" x14ac:dyDescent="0.2">
      <c r="B180" s="451" t="s">
        <v>516</v>
      </c>
      <c r="C180" s="451"/>
      <c r="D180" s="451"/>
      <c r="E180" s="451"/>
      <c r="F180" s="451"/>
      <c r="G180" s="451"/>
      <c r="H180" s="451"/>
      <c r="I180" s="451"/>
      <c r="J180" s="451"/>
    </row>
    <row r="181" spans="2:10" ht="18" x14ac:dyDescent="0.2">
      <c r="B181" s="344"/>
      <c r="C181" s="344"/>
      <c r="D181" s="344"/>
      <c r="E181" s="344"/>
      <c r="F181" s="344"/>
      <c r="G181" s="344"/>
      <c r="H181" s="344"/>
      <c r="I181" s="344"/>
      <c r="J181" s="344"/>
    </row>
    <row r="182" spans="2:10" x14ac:dyDescent="0.2">
      <c r="B182" s="270"/>
      <c r="C182" s="284"/>
      <c r="D182" s="285"/>
      <c r="E182" s="270"/>
      <c r="F182" s="270"/>
      <c r="G182" s="286"/>
      <c r="H182" s="287"/>
      <c r="I182" s="135"/>
      <c r="J182" s="137"/>
    </row>
    <row r="183" spans="2:10" ht="15" x14ac:dyDescent="0.2">
      <c r="B183" s="48" t="s">
        <v>16</v>
      </c>
      <c r="C183" s="49" t="s">
        <v>17</v>
      </c>
      <c r="D183" s="70" t="s">
        <v>18</v>
      </c>
      <c r="E183" s="49" t="s">
        <v>2</v>
      </c>
      <c r="F183" s="49" t="s">
        <v>19</v>
      </c>
      <c r="G183" s="49" t="s">
        <v>20</v>
      </c>
      <c r="H183" s="87" t="s">
        <v>4</v>
      </c>
      <c r="I183" s="49" t="s">
        <v>13</v>
      </c>
      <c r="J183" s="49" t="s">
        <v>8</v>
      </c>
    </row>
    <row r="184" spans="2:10" x14ac:dyDescent="0.2">
      <c r="B184" s="151"/>
      <c r="C184" s="127"/>
      <c r="D184" s="65"/>
      <c r="E184" s="65"/>
      <c r="F184" s="227"/>
      <c r="G184" s="65" t="s">
        <v>38</v>
      </c>
      <c r="H184" s="155" t="s">
        <v>38</v>
      </c>
      <c r="I184" s="65"/>
      <c r="J184" s="65"/>
    </row>
    <row r="185" spans="2:10" ht="15" x14ac:dyDescent="0.2">
      <c r="B185" s="288"/>
      <c r="C185" s="137"/>
      <c r="D185" s="30"/>
      <c r="E185" s="5"/>
      <c r="F185" s="458" t="s">
        <v>26</v>
      </c>
      <c r="G185" s="459"/>
      <c r="H185" s="133">
        <f>SUM(H184:H184)</f>
        <v>0</v>
      </c>
    </row>
    <row r="186" spans="2:10" ht="15" x14ac:dyDescent="0.2">
      <c r="B186" s="288"/>
      <c r="C186" s="137"/>
      <c r="D186" s="30"/>
      <c r="E186" s="5"/>
      <c r="F186" s="289"/>
      <c r="G186" s="289"/>
      <c r="H186" s="210"/>
    </row>
    <row r="187" spans="2:10" x14ac:dyDescent="0.2">
      <c r="B187" s="439" t="s">
        <v>46</v>
      </c>
      <c r="C187" s="439"/>
      <c r="D187" s="439"/>
      <c r="E187" s="439"/>
      <c r="F187" s="439"/>
      <c r="G187" s="135"/>
      <c r="H187" s="139"/>
      <c r="I187" s="137"/>
      <c r="J187" s="137"/>
    </row>
    <row r="189" spans="2:10" ht="15" thickBot="1" x14ac:dyDescent="0.25">
      <c r="B189" s="179"/>
      <c r="C189" s="198"/>
      <c r="D189" s="199"/>
      <c r="E189" s="200"/>
      <c r="F189" s="179"/>
      <c r="G189" s="203"/>
      <c r="H189" s="206"/>
      <c r="I189" s="198"/>
      <c r="J189" s="198"/>
    </row>
    <row r="190" spans="2:10" ht="15" thickTop="1" x14ac:dyDescent="0.2"/>
    <row r="192" spans="2:10" ht="18" x14ac:dyDescent="0.2">
      <c r="B192" s="449" t="s">
        <v>9</v>
      </c>
      <c r="C192" s="449"/>
      <c r="D192" s="449"/>
      <c r="E192" s="449"/>
      <c r="F192" s="449"/>
      <c r="G192" s="449"/>
      <c r="H192" s="449"/>
      <c r="I192" s="449"/>
      <c r="J192" s="449"/>
    </row>
    <row r="193" spans="2:10" ht="18" x14ac:dyDescent="0.2">
      <c r="B193" s="449" t="s">
        <v>7</v>
      </c>
      <c r="C193" s="449"/>
      <c r="D193" s="449"/>
      <c r="E193" s="449"/>
      <c r="F193" s="449"/>
      <c r="G193" s="449"/>
      <c r="H193" s="449"/>
      <c r="I193" s="449"/>
      <c r="J193" s="449"/>
    </row>
    <row r="194" spans="2:10" ht="18" x14ac:dyDescent="0.2">
      <c r="B194" s="457" t="s">
        <v>41</v>
      </c>
      <c r="C194" s="457"/>
      <c r="D194" s="457"/>
      <c r="E194" s="457"/>
      <c r="F194" s="457"/>
      <c r="G194" s="457"/>
      <c r="H194" s="457"/>
      <c r="I194" s="457"/>
      <c r="J194" s="457"/>
    </row>
    <row r="195" spans="2:10" ht="18" x14ac:dyDescent="0.2">
      <c r="B195" s="451" t="s">
        <v>586</v>
      </c>
      <c r="C195" s="451"/>
      <c r="D195" s="451"/>
      <c r="E195" s="451"/>
      <c r="F195" s="451"/>
      <c r="G195" s="451"/>
      <c r="H195" s="451"/>
      <c r="I195" s="451"/>
      <c r="J195" s="451"/>
    </row>
    <row r="196" spans="2:10" ht="18" x14ac:dyDescent="0.2">
      <c r="B196" s="364"/>
      <c r="C196" s="364"/>
      <c r="D196" s="364"/>
      <c r="E196" s="364"/>
      <c r="F196" s="364"/>
      <c r="G196" s="364"/>
      <c r="H196" s="364"/>
      <c r="I196" s="364"/>
      <c r="J196" s="364"/>
    </row>
    <row r="197" spans="2:10" x14ac:dyDescent="0.2">
      <c r="B197" s="270"/>
      <c r="C197" s="284"/>
      <c r="D197" s="285"/>
      <c r="E197" s="270"/>
      <c r="F197" s="270"/>
      <c r="G197" s="286"/>
      <c r="H197" s="287"/>
      <c r="I197" s="135"/>
      <c r="J197" s="137"/>
    </row>
    <row r="198" spans="2:10" ht="15" x14ac:dyDescent="0.2">
      <c r="B198" s="48" t="s">
        <v>16</v>
      </c>
      <c r="C198" s="49" t="s">
        <v>17</v>
      </c>
      <c r="D198" s="70" t="s">
        <v>18</v>
      </c>
      <c r="E198" s="49" t="s">
        <v>2</v>
      </c>
      <c r="F198" s="49" t="s">
        <v>19</v>
      </c>
      <c r="G198" s="49" t="s">
        <v>20</v>
      </c>
      <c r="H198" s="87" t="s">
        <v>4</v>
      </c>
      <c r="I198" s="49" t="s">
        <v>13</v>
      </c>
      <c r="J198" s="49" t="s">
        <v>8</v>
      </c>
    </row>
    <row r="199" spans="2:10" x14ac:dyDescent="0.2">
      <c r="B199" s="151"/>
      <c r="C199" s="127"/>
      <c r="D199" s="65"/>
      <c r="E199" s="65"/>
      <c r="F199" s="227"/>
      <c r="G199" s="65" t="s">
        <v>38</v>
      </c>
      <c r="H199" s="155" t="s">
        <v>38</v>
      </c>
      <c r="I199" s="65"/>
      <c r="J199" s="65"/>
    </row>
    <row r="200" spans="2:10" ht="15" x14ac:dyDescent="0.2">
      <c r="B200" s="288"/>
      <c r="C200" s="137"/>
      <c r="D200" s="30"/>
      <c r="E200" s="5"/>
      <c r="F200" s="458" t="s">
        <v>26</v>
      </c>
      <c r="G200" s="459"/>
      <c r="H200" s="133">
        <f>SUM(H199:H199)</f>
        <v>0</v>
      </c>
    </row>
    <row r="201" spans="2:10" ht="15" x14ac:dyDescent="0.2">
      <c r="B201" s="288"/>
      <c r="C201" s="137"/>
      <c r="D201" s="30"/>
      <c r="E201" s="5"/>
      <c r="F201" s="289"/>
      <c r="G201" s="289"/>
      <c r="H201" s="210"/>
    </row>
    <row r="202" spans="2:10" x14ac:dyDescent="0.2">
      <c r="B202" s="439" t="s">
        <v>46</v>
      </c>
      <c r="C202" s="439"/>
      <c r="D202" s="439"/>
      <c r="E202" s="439"/>
      <c r="F202" s="439"/>
      <c r="G202" s="135"/>
      <c r="H202" s="139"/>
      <c r="I202" s="137"/>
      <c r="J202" s="137"/>
    </row>
    <row r="203" spans="2:10" x14ac:dyDescent="0.2">
      <c r="B203" s="363"/>
      <c r="C203" s="363"/>
      <c r="D203" s="363"/>
      <c r="E203" s="363"/>
      <c r="F203" s="363"/>
      <c r="G203" s="135"/>
      <c r="H203" s="139"/>
      <c r="I203" s="137"/>
      <c r="J203" s="137"/>
    </row>
    <row r="204" spans="2:10" ht="15" thickBot="1" x14ac:dyDescent="0.25">
      <c r="B204" s="179"/>
      <c r="C204" s="198"/>
      <c r="D204" s="199"/>
      <c r="E204" s="200"/>
      <c r="F204" s="179"/>
      <c r="G204" s="203"/>
      <c r="H204" s="206"/>
      <c r="I204" s="198"/>
      <c r="J204" s="198"/>
    </row>
    <row r="205" spans="2:10" ht="15" thickTop="1" x14ac:dyDescent="0.2">
      <c r="B205" s="176"/>
      <c r="C205" s="196"/>
      <c r="D205" s="26"/>
      <c r="E205" s="197"/>
      <c r="F205" s="176"/>
      <c r="G205" s="205"/>
      <c r="H205" s="207"/>
      <c r="I205" s="196"/>
      <c r="J205" s="196"/>
    </row>
    <row r="206" spans="2:10" x14ac:dyDescent="0.2">
      <c r="B206" s="176"/>
      <c r="C206" s="196"/>
      <c r="D206" s="26"/>
      <c r="E206" s="197"/>
      <c r="F206" s="176"/>
      <c r="G206" s="205"/>
      <c r="H206" s="207"/>
      <c r="I206" s="196"/>
      <c r="J206" s="196"/>
    </row>
    <row r="207" spans="2:10" x14ac:dyDescent="0.2">
      <c r="B207" s="176"/>
      <c r="C207" s="196"/>
      <c r="D207" s="26"/>
      <c r="E207" s="197"/>
      <c r="F207" s="176"/>
      <c r="G207" s="205"/>
      <c r="H207" s="207"/>
      <c r="I207" s="196"/>
      <c r="J207" s="196"/>
    </row>
    <row r="208" spans="2:10" x14ac:dyDescent="0.2">
      <c r="B208" s="176"/>
      <c r="C208" s="196"/>
      <c r="D208" s="26"/>
      <c r="E208" s="197"/>
      <c r="F208" s="176"/>
      <c r="G208" s="205"/>
      <c r="H208" s="207"/>
      <c r="I208" s="196"/>
      <c r="J208" s="196"/>
    </row>
    <row r="209" spans="2:10" x14ac:dyDescent="0.2">
      <c r="B209" s="176"/>
      <c r="C209" s="196"/>
      <c r="D209" s="26"/>
      <c r="E209" s="197"/>
      <c r="F209" s="176"/>
      <c r="G209" s="205"/>
      <c r="H209" s="207"/>
      <c r="I209" s="196"/>
      <c r="J209" s="196"/>
    </row>
    <row r="210" spans="2:10" x14ac:dyDescent="0.2">
      <c r="B210" s="176"/>
      <c r="C210" s="196"/>
      <c r="D210" s="26"/>
      <c r="E210" s="197"/>
      <c r="F210" s="176"/>
      <c r="G210" s="205"/>
      <c r="H210" s="207"/>
      <c r="I210" s="196"/>
      <c r="J210" s="196"/>
    </row>
    <row r="211" spans="2:10" x14ac:dyDescent="0.2">
      <c r="B211" s="176"/>
      <c r="C211" s="196"/>
      <c r="D211" s="26"/>
      <c r="E211" s="197"/>
      <c r="F211" s="176"/>
      <c r="G211" s="205"/>
      <c r="H211" s="207"/>
      <c r="I211" s="196"/>
      <c r="J211" s="196"/>
    </row>
    <row r="212" spans="2:10" x14ac:dyDescent="0.2">
      <c r="B212" s="176"/>
      <c r="C212" s="196"/>
      <c r="D212" s="26"/>
      <c r="E212" s="197"/>
      <c r="F212" s="176"/>
      <c r="G212" s="205"/>
      <c r="H212" s="207"/>
      <c r="I212" s="196"/>
      <c r="J212" s="196"/>
    </row>
    <row r="213" spans="2:10" x14ac:dyDescent="0.2">
      <c r="B213" s="176"/>
      <c r="C213" s="196"/>
      <c r="D213" s="26"/>
      <c r="E213" s="197"/>
      <c r="F213" s="176"/>
      <c r="G213" s="205"/>
      <c r="H213" s="207"/>
      <c r="I213" s="196"/>
      <c r="J213" s="196"/>
    </row>
    <row r="214" spans="2:10" x14ac:dyDescent="0.2">
      <c r="B214" s="176"/>
      <c r="C214" s="196"/>
      <c r="D214" s="26"/>
      <c r="E214" s="197"/>
      <c r="F214" s="176"/>
      <c r="G214" s="205"/>
      <c r="H214" s="207"/>
      <c r="I214" s="196"/>
      <c r="J214" s="196"/>
    </row>
    <row r="215" spans="2:10" x14ac:dyDescent="0.2">
      <c r="B215" s="176"/>
      <c r="C215" s="196"/>
      <c r="D215" s="26"/>
      <c r="E215" s="197"/>
      <c r="F215" s="176"/>
      <c r="G215" s="205"/>
      <c r="H215" s="207"/>
      <c r="I215" s="196"/>
      <c r="J215" s="196"/>
    </row>
    <row r="216" spans="2:10" x14ac:dyDescent="0.2">
      <c r="B216" s="176"/>
      <c r="C216" s="196"/>
      <c r="D216" s="26"/>
      <c r="E216" s="197"/>
      <c r="F216" s="176"/>
      <c r="G216" s="205"/>
      <c r="H216" s="207"/>
      <c r="I216" s="196"/>
      <c r="J216" s="196"/>
    </row>
    <row r="217" spans="2:10" x14ac:dyDescent="0.2">
      <c r="B217" s="176"/>
      <c r="C217" s="196"/>
      <c r="D217" s="26"/>
      <c r="E217" s="197"/>
      <c r="F217" s="176"/>
      <c r="G217" s="205"/>
      <c r="H217" s="207"/>
      <c r="I217" s="196"/>
      <c r="J217" s="196"/>
    </row>
    <row r="218" spans="2:10" x14ac:dyDescent="0.2">
      <c r="B218" s="176"/>
      <c r="C218" s="196"/>
      <c r="D218" s="26"/>
      <c r="E218" s="197"/>
      <c r="F218" s="176"/>
      <c r="G218" s="205"/>
      <c r="H218" s="207"/>
      <c r="I218" s="196"/>
      <c r="J218" s="196"/>
    </row>
    <row r="219" spans="2:10" ht="18" x14ac:dyDescent="0.2">
      <c r="B219" s="449" t="s">
        <v>9</v>
      </c>
      <c r="C219" s="449"/>
      <c r="D219" s="449"/>
      <c r="E219" s="449"/>
      <c r="F219" s="449"/>
      <c r="G219" s="449"/>
      <c r="H219" s="449"/>
      <c r="I219" s="449"/>
      <c r="J219" s="449"/>
    </row>
    <row r="220" spans="2:10" ht="18" x14ac:dyDescent="0.2">
      <c r="B220" s="449" t="s">
        <v>7</v>
      </c>
      <c r="C220" s="449"/>
      <c r="D220" s="449"/>
      <c r="E220" s="449"/>
      <c r="F220" s="449"/>
      <c r="G220" s="449"/>
      <c r="H220" s="449"/>
      <c r="I220" s="449"/>
      <c r="J220" s="449"/>
    </row>
    <row r="221" spans="2:10" ht="18" x14ac:dyDescent="0.2">
      <c r="B221" s="457" t="s">
        <v>41</v>
      </c>
      <c r="C221" s="457"/>
      <c r="D221" s="457"/>
      <c r="E221" s="457"/>
      <c r="F221" s="457"/>
      <c r="G221" s="457"/>
      <c r="H221" s="457"/>
      <c r="I221" s="457"/>
      <c r="J221" s="457"/>
    </row>
    <row r="222" spans="2:10" ht="18" x14ac:dyDescent="0.2">
      <c r="B222" s="451" t="s">
        <v>635</v>
      </c>
      <c r="C222" s="451"/>
      <c r="D222" s="451"/>
      <c r="E222" s="451"/>
      <c r="F222" s="451"/>
      <c r="G222" s="451"/>
      <c r="H222" s="451"/>
      <c r="I222" s="451"/>
      <c r="J222" s="451"/>
    </row>
    <row r="223" spans="2:10" ht="18" x14ac:dyDescent="0.2">
      <c r="B223" s="384"/>
      <c r="C223" s="384"/>
      <c r="D223" s="384"/>
      <c r="E223" s="384"/>
      <c r="F223" s="384"/>
      <c r="G223" s="384"/>
      <c r="H223" s="384"/>
      <c r="I223" s="384"/>
      <c r="J223" s="384"/>
    </row>
    <row r="224" spans="2:10" x14ac:dyDescent="0.2">
      <c r="B224" s="270"/>
      <c r="C224" s="284"/>
      <c r="D224" s="285"/>
      <c r="E224" s="270"/>
      <c r="F224" s="270"/>
      <c r="G224" s="286"/>
      <c r="H224" s="287"/>
      <c r="I224" s="135"/>
      <c r="J224" s="137"/>
    </row>
    <row r="225" spans="2:10" ht="15" x14ac:dyDescent="0.2">
      <c r="B225" s="48" t="s">
        <v>16</v>
      </c>
      <c r="C225" s="49" t="s">
        <v>17</v>
      </c>
      <c r="D225" s="70" t="s">
        <v>18</v>
      </c>
      <c r="E225" s="49" t="s">
        <v>2</v>
      </c>
      <c r="F225" s="49" t="s">
        <v>19</v>
      </c>
      <c r="G225" s="49" t="s">
        <v>20</v>
      </c>
      <c r="H225" s="87" t="s">
        <v>4</v>
      </c>
      <c r="I225" s="49" t="s">
        <v>13</v>
      </c>
      <c r="J225" s="49" t="s">
        <v>8</v>
      </c>
    </row>
    <row r="226" spans="2:10" x14ac:dyDescent="0.2">
      <c r="B226" s="151"/>
      <c r="C226" s="127"/>
      <c r="D226" s="65"/>
      <c r="E226" s="65"/>
      <c r="F226" s="227"/>
      <c r="G226" s="65" t="s">
        <v>38</v>
      </c>
      <c r="H226" s="155" t="s">
        <v>38</v>
      </c>
      <c r="I226" s="65"/>
      <c r="J226" s="65"/>
    </row>
    <row r="227" spans="2:10" ht="15" x14ac:dyDescent="0.2">
      <c r="B227" s="288"/>
      <c r="C227" s="137"/>
      <c r="D227" s="30"/>
      <c r="E227" s="5"/>
      <c r="F227" s="458" t="s">
        <v>26</v>
      </c>
      <c r="G227" s="459"/>
      <c r="H227" s="133">
        <f>SUM(H226:H226)</f>
        <v>0</v>
      </c>
    </row>
    <row r="228" spans="2:10" ht="15" x14ac:dyDescent="0.2">
      <c r="B228" s="288"/>
      <c r="C228" s="137"/>
      <c r="D228" s="30"/>
      <c r="E228" s="5"/>
      <c r="F228" s="289"/>
      <c r="G228" s="289"/>
      <c r="H228" s="210"/>
    </row>
    <row r="229" spans="2:10" x14ac:dyDescent="0.2">
      <c r="B229" s="439" t="s">
        <v>46</v>
      </c>
      <c r="C229" s="439"/>
      <c r="D229" s="439"/>
      <c r="E229" s="439"/>
      <c r="F229" s="439"/>
      <c r="G229" s="135"/>
      <c r="H229" s="139"/>
      <c r="I229" s="137"/>
      <c r="J229" s="137"/>
    </row>
    <row r="231" spans="2:10" ht="15" thickBot="1" x14ac:dyDescent="0.25">
      <c r="B231" s="179"/>
      <c r="C231" s="198"/>
      <c r="D231" s="199"/>
      <c r="E231" s="200"/>
      <c r="F231" s="179"/>
      <c r="G231" s="203"/>
      <c r="H231" s="206"/>
      <c r="I231" s="198"/>
      <c r="J231" s="198"/>
    </row>
    <row r="232" spans="2:10" ht="15" thickTop="1" x14ac:dyDescent="0.2"/>
  </sheetData>
  <mergeCells count="82">
    <mergeCell ref="B229:F229"/>
    <mergeCell ref="B219:J219"/>
    <mergeCell ref="B220:J220"/>
    <mergeCell ref="B221:J221"/>
    <mergeCell ref="B222:J222"/>
    <mergeCell ref="F227:G227"/>
    <mergeCell ref="B187:F187"/>
    <mergeCell ref="B177:J177"/>
    <mergeCell ref="B178:J178"/>
    <mergeCell ref="B179:J179"/>
    <mergeCell ref="B180:J180"/>
    <mergeCell ref="F185:G185"/>
    <mergeCell ref="B157:F157"/>
    <mergeCell ref="B148:J148"/>
    <mergeCell ref="B149:J149"/>
    <mergeCell ref="B150:J150"/>
    <mergeCell ref="B151:J151"/>
    <mergeCell ref="F155:G155"/>
    <mergeCell ref="B1:J1"/>
    <mergeCell ref="B2:J2"/>
    <mergeCell ref="B3:J3"/>
    <mergeCell ref="B4:J4"/>
    <mergeCell ref="F26:G26"/>
    <mergeCell ref="B38:J38"/>
    <mergeCell ref="B39:J39"/>
    <mergeCell ref="B40:J40"/>
    <mergeCell ref="B41:J41"/>
    <mergeCell ref="F48:G48"/>
    <mergeCell ref="B55:J55"/>
    <mergeCell ref="B54:J54"/>
    <mergeCell ref="B53:J53"/>
    <mergeCell ref="B56:J56"/>
    <mergeCell ref="F60:G60"/>
    <mergeCell ref="B63:C63"/>
    <mergeCell ref="B81:C81"/>
    <mergeCell ref="D82:F82"/>
    <mergeCell ref="D83:E83"/>
    <mergeCell ref="B79:C79"/>
    <mergeCell ref="D64:F64"/>
    <mergeCell ref="D78:F78"/>
    <mergeCell ref="D79:F79"/>
    <mergeCell ref="B78:C78"/>
    <mergeCell ref="B69:C69"/>
    <mergeCell ref="D70:E70"/>
    <mergeCell ref="D71:F71"/>
    <mergeCell ref="D65:E65"/>
    <mergeCell ref="B95:F95"/>
    <mergeCell ref="B86:J86"/>
    <mergeCell ref="B87:J87"/>
    <mergeCell ref="B88:J88"/>
    <mergeCell ref="B89:J89"/>
    <mergeCell ref="F93:G93"/>
    <mergeCell ref="B108:F108"/>
    <mergeCell ref="B99:J99"/>
    <mergeCell ref="B100:J100"/>
    <mergeCell ref="B101:J101"/>
    <mergeCell ref="B102:J102"/>
    <mergeCell ref="F106:G106"/>
    <mergeCell ref="B122:F122"/>
    <mergeCell ref="B113:J113"/>
    <mergeCell ref="B114:J114"/>
    <mergeCell ref="B115:J115"/>
    <mergeCell ref="B116:J116"/>
    <mergeCell ref="F120:G120"/>
    <mergeCell ref="B143:F143"/>
    <mergeCell ref="B134:J134"/>
    <mergeCell ref="B135:J135"/>
    <mergeCell ref="B136:J136"/>
    <mergeCell ref="B137:J137"/>
    <mergeCell ref="F141:G141"/>
    <mergeCell ref="B172:F172"/>
    <mergeCell ref="B162:J162"/>
    <mergeCell ref="B163:J163"/>
    <mergeCell ref="B164:J164"/>
    <mergeCell ref="B165:J165"/>
    <mergeCell ref="F170:G170"/>
    <mergeCell ref="B202:F202"/>
    <mergeCell ref="B192:J192"/>
    <mergeCell ref="B193:J193"/>
    <mergeCell ref="B194:J194"/>
    <mergeCell ref="B195:J195"/>
    <mergeCell ref="F200:G200"/>
  </mergeCells>
  <printOptions horizontalCentered="1"/>
  <pageMargins left="0.43307086614173229" right="0.43307086614173229" top="0.59055118110236227" bottom="0.59055118110236227" header="0.31496062992125984" footer="0.31496062992125984"/>
  <pageSetup paperSize="122" scale="5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41644-D612-4ABE-958C-2E7A8EBF39BB}">
  <sheetPr>
    <tabColor rgb="FFFFC000"/>
  </sheetPr>
  <dimension ref="A1:K203"/>
  <sheetViews>
    <sheetView tabSelected="1" topLeftCell="A166" zoomScale="55" zoomScaleNormal="55" workbookViewId="0">
      <selection activeCell="D193" sqref="D193"/>
    </sheetView>
  </sheetViews>
  <sheetFormatPr baseColWidth="10" defaultRowHeight="14.25" x14ac:dyDescent="0.2"/>
  <cols>
    <col min="1" max="1" width="2.5703125" style="6" customWidth="1"/>
    <col min="2" max="2" width="22" style="6" bestFit="1" customWidth="1"/>
    <col min="3" max="3" width="14.42578125" style="72" customWidth="1"/>
    <col min="4" max="4" width="23.42578125" style="73" customWidth="1"/>
    <col min="5" max="5" width="16.5703125" style="23" customWidth="1"/>
    <col min="6" max="6" width="49.28515625" style="6" customWidth="1"/>
    <col min="7" max="7" width="10.5703125" style="6" customWidth="1"/>
    <col min="8" max="8" width="14" style="6" customWidth="1"/>
    <col min="9" max="9" width="10.140625" style="6" customWidth="1"/>
    <col min="10" max="10" width="6.42578125" style="6" customWidth="1"/>
    <col min="11" max="11" width="11.42578125" style="176"/>
    <col min="12" max="16384" width="11.42578125" style="6"/>
  </cols>
  <sheetData>
    <row r="1" spans="1:10" ht="18" x14ac:dyDescent="0.2">
      <c r="B1" s="449" t="s">
        <v>9</v>
      </c>
      <c r="C1" s="449"/>
      <c r="D1" s="449"/>
      <c r="E1" s="449"/>
      <c r="F1" s="449"/>
      <c r="G1" s="449"/>
      <c r="H1" s="449"/>
      <c r="I1" s="449"/>
      <c r="J1" s="449"/>
    </row>
    <row r="2" spans="1:10" ht="18" x14ac:dyDescent="0.2">
      <c r="B2" s="449" t="s">
        <v>7</v>
      </c>
      <c r="C2" s="449"/>
      <c r="D2" s="449"/>
      <c r="E2" s="449"/>
      <c r="F2" s="449"/>
      <c r="G2" s="449"/>
      <c r="H2" s="449"/>
      <c r="I2" s="449"/>
      <c r="J2" s="449"/>
    </row>
    <row r="3" spans="1:10" ht="18" x14ac:dyDescent="0.2">
      <c r="B3" s="460" t="s">
        <v>42</v>
      </c>
      <c r="C3" s="460"/>
      <c r="D3" s="460"/>
      <c r="E3" s="460"/>
      <c r="F3" s="460"/>
      <c r="G3" s="460"/>
      <c r="H3" s="460"/>
      <c r="I3" s="460"/>
      <c r="J3" s="460"/>
    </row>
    <row r="4" spans="1:10" ht="18" x14ac:dyDescent="0.2">
      <c r="B4" s="450" t="s">
        <v>154</v>
      </c>
      <c r="C4" s="450"/>
      <c r="D4" s="450"/>
      <c r="E4" s="450"/>
      <c r="F4" s="450"/>
      <c r="G4" s="450"/>
      <c r="H4" s="450"/>
      <c r="I4" s="450"/>
      <c r="J4" s="450"/>
    </row>
    <row r="5" spans="1:10" x14ac:dyDescent="0.2">
      <c r="B5" s="74"/>
      <c r="C5" s="75"/>
      <c r="D5" s="76"/>
      <c r="E5" s="74"/>
      <c r="F5" s="74"/>
      <c r="G5" s="74"/>
      <c r="H5" s="74"/>
      <c r="I5" s="74"/>
      <c r="J5" s="4"/>
    </row>
    <row r="6" spans="1:10" ht="15" x14ac:dyDescent="0.2">
      <c r="B6" s="70" t="s">
        <v>16</v>
      </c>
      <c r="C6" s="71" t="s">
        <v>17</v>
      </c>
      <c r="D6" s="70" t="s">
        <v>18</v>
      </c>
      <c r="E6" s="71" t="s">
        <v>2</v>
      </c>
      <c r="F6" s="71" t="s">
        <v>19</v>
      </c>
      <c r="G6" s="71" t="s">
        <v>20</v>
      </c>
      <c r="H6" s="71" t="s">
        <v>4</v>
      </c>
      <c r="I6" s="71" t="s">
        <v>13</v>
      </c>
      <c r="J6" s="355" t="s">
        <v>8</v>
      </c>
    </row>
    <row r="7" spans="1:10" x14ac:dyDescent="0.2">
      <c r="B7" s="67"/>
      <c r="C7" s="61"/>
      <c r="D7" s="65"/>
      <c r="E7" s="61"/>
      <c r="F7" s="86"/>
      <c r="G7" s="61"/>
      <c r="H7" s="112" t="s">
        <v>38</v>
      </c>
      <c r="I7" s="61" t="s">
        <v>38</v>
      </c>
      <c r="J7" s="356" t="s">
        <v>38</v>
      </c>
    </row>
    <row r="8" spans="1:10" ht="15" x14ac:dyDescent="0.2">
      <c r="B8" s="28"/>
      <c r="C8" s="29"/>
      <c r="D8" s="30"/>
      <c r="E8" s="5"/>
      <c r="F8" s="458" t="s">
        <v>26</v>
      </c>
      <c r="G8" s="459"/>
      <c r="H8" s="88">
        <f>SUM(H7:H7)</f>
        <v>0</v>
      </c>
      <c r="I8" s="4"/>
      <c r="J8" s="4"/>
    </row>
    <row r="9" spans="1:10" x14ac:dyDescent="0.2">
      <c r="B9" s="440"/>
      <c r="C9" s="440"/>
      <c r="D9" s="440"/>
      <c r="E9" s="440"/>
      <c r="F9" s="440"/>
      <c r="G9" s="4"/>
      <c r="H9" s="4"/>
      <c r="I9" s="4"/>
      <c r="J9" s="4"/>
    </row>
    <row r="10" spans="1:10" x14ac:dyDescent="0.2">
      <c r="B10" s="4"/>
      <c r="C10" s="31"/>
      <c r="D10" s="30"/>
      <c r="E10" s="5"/>
      <c r="F10" s="4"/>
      <c r="G10" s="4"/>
      <c r="H10" s="4"/>
      <c r="I10" s="4"/>
      <c r="J10" s="4"/>
    </row>
    <row r="11" spans="1:10" x14ac:dyDescent="0.2">
      <c r="B11" s="10" t="s">
        <v>43</v>
      </c>
      <c r="C11" s="31"/>
      <c r="D11" s="30"/>
      <c r="E11" s="5"/>
      <c r="F11" s="4"/>
      <c r="G11" s="4"/>
      <c r="H11" s="4"/>
      <c r="I11" s="4"/>
      <c r="J11" s="4"/>
    </row>
    <row r="13" spans="1:10" ht="15" thickBot="1" x14ac:dyDescent="0.25">
      <c r="A13" s="176"/>
      <c r="B13" s="179"/>
      <c r="C13" s="198"/>
      <c r="D13" s="199"/>
      <c r="E13" s="200"/>
      <c r="F13" s="179"/>
      <c r="G13" s="179"/>
      <c r="H13" s="179"/>
      <c r="I13" s="179"/>
      <c r="J13" s="179"/>
    </row>
    <row r="14" spans="1:10" ht="15" thickTop="1" x14ac:dyDescent="0.2">
      <c r="A14" s="176"/>
    </row>
    <row r="15" spans="1:10" x14ac:dyDescent="0.2">
      <c r="A15" s="176"/>
    </row>
    <row r="16" spans="1:10" ht="18" x14ac:dyDescent="0.2">
      <c r="B16" s="449" t="s">
        <v>9</v>
      </c>
      <c r="C16" s="449"/>
      <c r="D16" s="449"/>
      <c r="E16" s="449"/>
      <c r="F16" s="449"/>
      <c r="G16" s="449"/>
      <c r="H16" s="449"/>
      <c r="I16" s="449"/>
      <c r="J16" s="449"/>
    </row>
    <row r="17" spans="1:10" ht="18" x14ac:dyDescent="0.2">
      <c r="B17" s="449" t="s">
        <v>7</v>
      </c>
      <c r="C17" s="449"/>
      <c r="D17" s="449"/>
      <c r="E17" s="449"/>
      <c r="F17" s="449"/>
      <c r="G17" s="449"/>
      <c r="H17" s="449"/>
      <c r="I17" s="449"/>
      <c r="J17" s="449"/>
    </row>
    <row r="18" spans="1:10" ht="18" x14ac:dyDescent="0.2">
      <c r="B18" s="460" t="s">
        <v>42</v>
      </c>
      <c r="C18" s="460"/>
      <c r="D18" s="460"/>
      <c r="E18" s="460"/>
      <c r="F18" s="460"/>
      <c r="G18" s="460"/>
      <c r="H18" s="460"/>
      <c r="I18" s="460"/>
      <c r="J18" s="460"/>
    </row>
    <row r="19" spans="1:10" ht="18" x14ac:dyDescent="0.2">
      <c r="B19" s="450" t="s">
        <v>163</v>
      </c>
      <c r="C19" s="450"/>
      <c r="D19" s="450"/>
      <c r="E19" s="450"/>
      <c r="F19" s="450"/>
      <c r="G19" s="450"/>
      <c r="H19" s="450"/>
      <c r="I19" s="450"/>
      <c r="J19" s="450"/>
    </row>
    <row r="20" spans="1:10" x14ac:dyDescent="0.2">
      <c r="B20" s="74"/>
      <c r="C20" s="75"/>
      <c r="D20" s="76"/>
      <c r="E20" s="74"/>
      <c r="F20" s="74"/>
      <c r="G20" s="74"/>
      <c r="H20" s="74"/>
      <c r="I20" s="74"/>
      <c r="J20" s="4"/>
    </row>
    <row r="21" spans="1:10" ht="15" x14ac:dyDescent="0.2">
      <c r="B21" s="70" t="s">
        <v>16</v>
      </c>
      <c r="C21" s="71" t="s">
        <v>17</v>
      </c>
      <c r="D21" s="70" t="s">
        <v>18</v>
      </c>
      <c r="E21" s="71" t="s">
        <v>2</v>
      </c>
      <c r="F21" s="71" t="s">
        <v>19</v>
      </c>
      <c r="G21" s="71" t="s">
        <v>20</v>
      </c>
      <c r="H21" s="71" t="s">
        <v>4</v>
      </c>
      <c r="I21" s="71" t="s">
        <v>13</v>
      </c>
      <c r="J21" s="355" t="s">
        <v>8</v>
      </c>
    </row>
    <row r="22" spans="1:10" x14ac:dyDescent="0.2">
      <c r="B22" s="67"/>
      <c r="C22" s="61"/>
      <c r="D22" s="65"/>
      <c r="E22" s="61"/>
      <c r="F22" s="86"/>
      <c r="G22" s="61"/>
      <c r="H22" s="112" t="s">
        <v>38</v>
      </c>
      <c r="I22" s="61" t="s">
        <v>38</v>
      </c>
      <c r="J22" s="356" t="s">
        <v>38</v>
      </c>
    </row>
    <row r="23" spans="1:10" ht="15" x14ac:dyDescent="0.2">
      <c r="B23" s="28"/>
      <c r="C23" s="29"/>
      <c r="D23" s="30"/>
      <c r="E23" s="5"/>
      <c r="F23" s="458" t="s">
        <v>26</v>
      </c>
      <c r="G23" s="459"/>
      <c r="H23" s="88">
        <f>SUM(H22:H22)</f>
        <v>0</v>
      </c>
      <c r="I23" s="4"/>
      <c r="J23" s="4"/>
    </row>
    <row r="24" spans="1:10" x14ac:dyDescent="0.2">
      <c r="B24" s="440"/>
      <c r="C24" s="440"/>
      <c r="D24" s="440"/>
      <c r="E24" s="440"/>
      <c r="F24" s="440"/>
      <c r="G24" s="4"/>
      <c r="H24" s="4"/>
      <c r="I24" s="4"/>
      <c r="J24" s="4"/>
    </row>
    <row r="25" spans="1:10" x14ac:dyDescent="0.2">
      <c r="B25" s="4"/>
      <c r="C25" s="31"/>
      <c r="D25" s="30"/>
      <c r="E25" s="5"/>
      <c r="F25" s="4"/>
      <c r="G25" s="4"/>
      <c r="H25" s="4"/>
      <c r="I25" s="4"/>
      <c r="J25" s="4"/>
    </row>
    <row r="26" spans="1:10" x14ac:dyDescent="0.2">
      <c r="B26" s="10" t="s">
        <v>43</v>
      </c>
      <c r="C26" s="31"/>
      <c r="D26" s="30"/>
      <c r="E26" s="5"/>
      <c r="F26" s="4"/>
      <c r="G26" s="4"/>
      <c r="H26" s="4"/>
      <c r="I26" s="4"/>
      <c r="J26" s="4"/>
    </row>
    <row r="28" spans="1:10" ht="15" thickBot="1" x14ac:dyDescent="0.25">
      <c r="A28" s="176"/>
      <c r="B28" s="179"/>
      <c r="C28" s="198"/>
      <c r="D28" s="199"/>
      <c r="E28" s="200"/>
      <c r="F28" s="179"/>
      <c r="G28" s="179"/>
      <c r="H28" s="179"/>
      <c r="I28" s="179"/>
      <c r="J28" s="179"/>
    </row>
    <row r="29" spans="1:10" ht="15" thickTop="1" x14ac:dyDescent="0.2">
      <c r="A29" s="176"/>
    </row>
    <row r="31" spans="1:10" ht="18" x14ac:dyDescent="0.2">
      <c r="B31" s="449" t="s">
        <v>9</v>
      </c>
      <c r="C31" s="449"/>
      <c r="D31" s="449"/>
      <c r="E31" s="449"/>
      <c r="F31" s="449"/>
      <c r="G31" s="449"/>
      <c r="H31" s="449"/>
      <c r="I31" s="449"/>
      <c r="J31" s="449"/>
    </row>
    <row r="32" spans="1:10" ht="19.5" customHeight="1" x14ac:dyDescent="0.2">
      <c r="B32" s="449" t="s">
        <v>7</v>
      </c>
      <c r="C32" s="449"/>
      <c r="D32" s="449"/>
      <c r="E32" s="449"/>
      <c r="F32" s="449"/>
      <c r="G32" s="449"/>
      <c r="H32" s="449"/>
      <c r="I32" s="449"/>
      <c r="J32" s="449"/>
    </row>
    <row r="33" spans="1:10" ht="18" x14ac:dyDescent="0.2">
      <c r="B33" s="460" t="s">
        <v>42</v>
      </c>
      <c r="C33" s="460"/>
      <c r="D33" s="460"/>
      <c r="E33" s="460"/>
      <c r="F33" s="460"/>
      <c r="G33" s="460"/>
      <c r="H33" s="460"/>
      <c r="I33" s="460"/>
      <c r="J33" s="460"/>
    </row>
    <row r="34" spans="1:10" ht="18" x14ac:dyDescent="0.2">
      <c r="B34" s="450" t="s">
        <v>68</v>
      </c>
      <c r="C34" s="450"/>
      <c r="D34" s="450"/>
      <c r="E34" s="450"/>
      <c r="F34" s="450"/>
      <c r="G34" s="450"/>
      <c r="H34" s="450"/>
      <c r="I34" s="450"/>
      <c r="J34" s="450"/>
    </row>
    <row r="35" spans="1:10" ht="9.75" customHeight="1" x14ac:dyDescent="0.2">
      <c r="B35" s="74"/>
      <c r="C35" s="75"/>
      <c r="D35" s="76"/>
      <c r="E35" s="74"/>
      <c r="F35" s="74"/>
      <c r="G35" s="74"/>
      <c r="H35" s="74"/>
      <c r="I35" s="74"/>
      <c r="J35" s="4"/>
    </row>
    <row r="36" spans="1:10" ht="15" x14ac:dyDescent="0.2">
      <c r="B36" s="70" t="s">
        <v>16</v>
      </c>
      <c r="C36" s="71" t="s">
        <v>17</v>
      </c>
      <c r="D36" s="70" t="s">
        <v>18</v>
      </c>
      <c r="E36" s="71" t="s">
        <v>2</v>
      </c>
      <c r="F36" s="71" t="s">
        <v>19</v>
      </c>
      <c r="G36" s="71" t="s">
        <v>20</v>
      </c>
      <c r="H36" s="71" t="s">
        <v>4</v>
      </c>
      <c r="I36" s="71" t="s">
        <v>13</v>
      </c>
      <c r="J36" s="355" t="s">
        <v>8</v>
      </c>
    </row>
    <row r="37" spans="1:10" x14ac:dyDescent="0.2">
      <c r="B37" s="67"/>
      <c r="C37" s="61"/>
      <c r="D37" s="65"/>
      <c r="E37" s="61"/>
      <c r="F37" s="86"/>
      <c r="G37" s="61"/>
      <c r="H37" s="112" t="s">
        <v>38</v>
      </c>
      <c r="I37" s="61" t="s">
        <v>38</v>
      </c>
      <c r="J37" s="356" t="s">
        <v>38</v>
      </c>
    </row>
    <row r="38" spans="1:10" ht="20.25" customHeight="1" x14ac:dyDescent="0.2">
      <c r="B38" s="28"/>
      <c r="C38" s="29"/>
      <c r="D38" s="30"/>
      <c r="E38" s="5"/>
      <c r="F38" s="458" t="s">
        <v>26</v>
      </c>
      <c r="G38" s="459"/>
      <c r="H38" s="88">
        <f>SUM(H37:H37)</f>
        <v>0</v>
      </c>
      <c r="I38" s="4"/>
      <c r="J38" s="4"/>
    </row>
    <row r="39" spans="1:10" x14ac:dyDescent="0.2">
      <c r="B39" s="440"/>
      <c r="C39" s="440"/>
      <c r="D39" s="440"/>
      <c r="E39" s="440"/>
      <c r="F39" s="440"/>
      <c r="G39" s="4"/>
      <c r="H39" s="4"/>
      <c r="I39" s="4"/>
      <c r="J39" s="4"/>
    </row>
    <row r="40" spans="1:10" x14ac:dyDescent="0.2">
      <c r="B40" s="4"/>
      <c r="C40" s="31"/>
      <c r="D40" s="30"/>
      <c r="E40" s="5"/>
      <c r="F40" s="4"/>
      <c r="G40" s="4"/>
      <c r="H40" s="4"/>
      <c r="I40" s="4"/>
      <c r="J40" s="4"/>
    </row>
    <row r="41" spans="1:10" x14ac:dyDescent="0.2">
      <c r="B41" s="10" t="s">
        <v>43</v>
      </c>
      <c r="C41" s="31"/>
      <c r="D41" s="30"/>
      <c r="E41" s="5"/>
      <c r="F41" s="4"/>
      <c r="G41" s="4"/>
      <c r="H41" s="4"/>
      <c r="I41" s="4"/>
      <c r="J41" s="4"/>
    </row>
    <row r="42" spans="1:10" x14ac:dyDescent="0.2">
      <c r="B42" s="4"/>
      <c r="C42" s="25"/>
      <c r="D42" s="26"/>
      <c r="E42" s="26"/>
      <c r="F42" s="148"/>
      <c r="H42" s="10"/>
      <c r="I42" s="7"/>
    </row>
    <row r="43" spans="1:10" ht="15" thickBot="1" x14ac:dyDescent="0.25">
      <c r="A43" s="176"/>
      <c r="B43" s="228"/>
      <c r="C43" s="219"/>
      <c r="D43" s="199"/>
      <c r="E43" s="199"/>
      <c r="F43" s="296"/>
      <c r="G43" s="179"/>
      <c r="H43" s="180"/>
      <c r="I43" s="181"/>
      <c r="J43" s="179"/>
    </row>
    <row r="44" spans="1:10" ht="15" hidden="1" thickTop="1" x14ac:dyDescent="0.2">
      <c r="A44" s="176"/>
      <c r="B44" s="4"/>
      <c r="C44" s="25"/>
      <c r="D44" s="26"/>
      <c r="E44" s="26"/>
      <c r="F44" s="148"/>
      <c r="H44" s="10"/>
      <c r="I44" s="7"/>
    </row>
    <row r="45" spans="1:10" ht="16.5" hidden="1" thickTop="1" x14ac:dyDescent="0.25">
      <c r="A45" s="176"/>
      <c r="B45" s="405" t="s">
        <v>12</v>
      </c>
      <c r="C45" s="405"/>
      <c r="D45" s="38"/>
      <c r="E45" s="38"/>
      <c r="F45" s="39"/>
      <c r="H45" s="10"/>
      <c r="I45" s="7"/>
      <c r="J45" s="56"/>
    </row>
    <row r="46" spans="1:10" ht="16.5" hidden="1" thickTop="1" x14ac:dyDescent="0.25">
      <c r="A46" s="176"/>
      <c r="B46" s="32"/>
      <c r="C46" s="32"/>
      <c r="D46" s="405" t="s">
        <v>32</v>
      </c>
      <c r="E46" s="405"/>
      <c r="F46" s="405"/>
      <c r="H46" s="10"/>
      <c r="I46" s="7"/>
      <c r="J46" s="27"/>
    </row>
    <row r="47" spans="1:10" ht="15.75" hidden="1" thickTop="1" x14ac:dyDescent="0.2">
      <c r="A47" s="176"/>
      <c r="B47" s="32"/>
      <c r="C47" s="32"/>
      <c r="D47" s="408" t="s">
        <v>22</v>
      </c>
      <c r="E47" s="408"/>
      <c r="F47" s="32"/>
      <c r="H47" s="10"/>
      <c r="I47" s="7"/>
      <c r="J47" s="27"/>
    </row>
    <row r="48" spans="1:10" ht="15.75" hidden="1" thickTop="1" x14ac:dyDescent="0.2">
      <c r="A48" s="176"/>
      <c r="B48" s="32"/>
      <c r="C48" s="32"/>
      <c r="D48" s="149"/>
      <c r="E48" s="149"/>
      <c r="F48" s="32"/>
      <c r="H48" s="10"/>
      <c r="I48" s="7"/>
      <c r="J48" s="27"/>
    </row>
    <row r="49" spans="1:10" ht="15.75" hidden="1" thickTop="1" x14ac:dyDescent="0.2">
      <c r="A49" s="176"/>
      <c r="B49" s="32"/>
      <c r="C49" s="32"/>
      <c r="D49" s="149"/>
      <c r="E49" s="149"/>
      <c r="F49" s="32"/>
      <c r="H49" s="10"/>
      <c r="I49" s="7"/>
      <c r="J49" s="27"/>
    </row>
    <row r="50" spans="1:10" ht="15.75" hidden="1" thickTop="1" x14ac:dyDescent="0.2">
      <c r="A50" s="176"/>
      <c r="B50" s="32"/>
      <c r="C50" s="32"/>
      <c r="D50" s="149"/>
      <c r="E50" s="149"/>
      <c r="F50" s="32"/>
      <c r="H50" s="10"/>
      <c r="I50" s="7"/>
      <c r="J50" s="27"/>
    </row>
    <row r="51" spans="1:10" ht="16.5" hidden="1" thickTop="1" x14ac:dyDescent="0.25">
      <c r="A51" s="176"/>
      <c r="B51" s="405" t="s">
        <v>11</v>
      </c>
      <c r="C51" s="405"/>
      <c r="D51" s="33"/>
      <c r="E51" s="33"/>
      <c r="F51" s="32"/>
      <c r="H51" s="10"/>
      <c r="I51" s="7"/>
      <c r="J51" s="56"/>
    </row>
    <row r="52" spans="1:10" ht="16.5" hidden="1" thickTop="1" x14ac:dyDescent="0.2">
      <c r="A52" s="176"/>
      <c r="B52" s="32"/>
      <c r="C52" s="32"/>
      <c r="D52" s="409" t="s">
        <v>29</v>
      </c>
      <c r="E52" s="409"/>
      <c r="F52" s="149"/>
      <c r="H52" s="10"/>
      <c r="I52" s="7"/>
      <c r="J52" s="27"/>
    </row>
    <row r="53" spans="1:10" ht="15.75" hidden="1" thickTop="1" x14ac:dyDescent="0.2">
      <c r="A53" s="176"/>
      <c r="B53" s="32"/>
      <c r="C53" s="32"/>
      <c r="D53" s="408" t="s">
        <v>30</v>
      </c>
      <c r="E53" s="408"/>
      <c r="F53" s="408"/>
      <c r="H53" s="10"/>
      <c r="I53" s="7"/>
      <c r="J53" s="27"/>
    </row>
    <row r="54" spans="1:10" ht="15.75" hidden="1" thickTop="1" x14ac:dyDescent="0.2">
      <c r="A54" s="176"/>
      <c r="B54" s="32"/>
      <c r="C54" s="32"/>
      <c r="D54" s="149"/>
      <c r="E54" s="149"/>
      <c r="F54" s="149"/>
      <c r="H54" s="10"/>
      <c r="I54" s="7"/>
      <c r="J54" s="27"/>
    </row>
    <row r="55" spans="1:10" ht="15.75" hidden="1" thickTop="1" x14ac:dyDescent="0.2">
      <c r="A55" s="176"/>
      <c r="B55" s="32"/>
      <c r="C55" s="32"/>
      <c r="D55" s="149"/>
      <c r="E55" s="149"/>
      <c r="F55" s="149"/>
      <c r="H55" s="10"/>
      <c r="I55" s="7"/>
      <c r="J55" s="27"/>
    </row>
    <row r="56" spans="1:10" ht="15.75" hidden="1" thickTop="1" x14ac:dyDescent="0.2">
      <c r="A56" s="176"/>
      <c r="B56" s="32"/>
      <c r="C56" s="32"/>
      <c r="D56" s="149"/>
      <c r="E56" s="149"/>
      <c r="F56" s="149"/>
      <c r="H56" s="10"/>
      <c r="I56" s="7"/>
      <c r="J56" s="27"/>
    </row>
    <row r="57" spans="1:10" ht="15.75" hidden="1" thickTop="1" x14ac:dyDescent="0.2">
      <c r="A57" s="176"/>
      <c r="B57" s="32"/>
      <c r="C57" s="32"/>
      <c r="D57" s="149"/>
      <c r="E57" s="149"/>
      <c r="F57" s="149"/>
      <c r="H57" s="10"/>
      <c r="I57" s="7"/>
      <c r="J57" s="27"/>
    </row>
    <row r="58" spans="1:10" ht="15.75" hidden="1" thickTop="1" x14ac:dyDescent="0.2">
      <c r="A58" s="176"/>
      <c r="B58" s="32"/>
      <c r="C58" s="32"/>
      <c r="D58" s="149"/>
      <c r="E58" s="149"/>
      <c r="F58" s="149"/>
      <c r="H58" s="10"/>
      <c r="I58" s="7"/>
      <c r="J58" s="27"/>
    </row>
    <row r="59" spans="1:10" ht="16.5" hidden="1" thickTop="1" x14ac:dyDescent="0.25">
      <c r="A59" s="176"/>
      <c r="B59" s="58" t="s">
        <v>10</v>
      </c>
      <c r="C59" s="37"/>
      <c r="D59" s="59"/>
      <c r="E59" s="59"/>
      <c r="F59" s="37"/>
      <c r="H59" s="10"/>
      <c r="I59" s="7"/>
    </row>
    <row r="60" spans="1:10" ht="16.5" hidden="1" thickTop="1" x14ac:dyDescent="0.25">
      <c r="A60" s="176"/>
      <c r="B60" s="406"/>
      <c r="C60" s="406"/>
      <c r="D60" s="407" t="s">
        <v>27</v>
      </c>
      <c r="E60" s="407"/>
      <c r="F60" s="407"/>
      <c r="H60" s="10"/>
      <c r="I60" s="7"/>
      <c r="J60" s="55"/>
    </row>
    <row r="61" spans="1:10" ht="16.5" hidden="1" thickTop="1" x14ac:dyDescent="0.25">
      <c r="A61" s="176"/>
      <c r="B61" s="406"/>
      <c r="C61" s="406"/>
      <c r="D61" s="410" t="s">
        <v>24</v>
      </c>
      <c r="E61" s="410"/>
      <c r="F61" s="410"/>
      <c r="H61" s="10"/>
      <c r="I61" s="7"/>
      <c r="J61" s="55"/>
    </row>
    <row r="62" spans="1:10" ht="15.75" hidden="1" thickTop="1" x14ac:dyDescent="0.2">
      <c r="A62" s="176"/>
      <c r="B62" s="36"/>
      <c r="C62" s="36"/>
      <c r="D62" s="47"/>
      <c r="E62" s="34"/>
      <c r="F62" s="35"/>
      <c r="G62" s="4"/>
      <c r="H62" s="4"/>
      <c r="I62" s="4"/>
      <c r="J62" s="4"/>
    </row>
    <row r="63" spans="1:10" ht="15" thickTop="1" x14ac:dyDescent="0.2">
      <c r="A63" s="176"/>
    </row>
    <row r="65" spans="2:10" ht="18" x14ac:dyDescent="0.2">
      <c r="B65" s="449" t="s">
        <v>9</v>
      </c>
      <c r="C65" s="449"/>
      <c r="D65" s="449"/>
      <c r="E65" s="449"/>
      <c r="F65" s="449"/>
      <c r="G65" s="449"/>
      <c r="H65" s="449"/>
      <c r="I65" s="449"/>
      <c r="J65" s="449"/>
    </row>
    <row r="66" spans="2:10" ht="18" x14ac:dyDescent="0.2">
      <c r="B66" s="449" t="s">
        <v>7</v>
      </c>
      <c r="C66" s="449"/>
      <c r="D66" s="449"/>
      <c r="E66" s="449"/>
      <c r="F66" s="449"/>
      <c r="G66" s="449"/>
      <c r="H66" s="449"/>
      <c r="I66" s="449"/>
      <c r="J66" s="449"/>
    </row>
    <row r="67" spans="2:10" ht="18" x14ac:dyDescent="0.2">
      <c r="B67" s="460" t="s">
        <v>42</v>
      </c>
      <c r="C67" s="460"/>
      <c r="D67" s="460"/>
      <c r="E67" s="460"/>
      <c r="F67" s="460"/>
      <c r="G67" s="460"/>
      <c r="H67" s="460"/>
      <c r="I67" s="460"/>
      <c r="J67" s="460"/>
    </row>
    <row r="68" spans="2:10" ht="18" x14ac:dyDescent="0.2">
      <c r="B68" s="450" t="s">
        <v>247</v>
      </c>
      <c r="C68" s="450"/>
      <c r="D68" s="450"/>
      <c r="E68" s="450"/>
      <c r="F68" s="450"/>
      <c r="G68" s="450"/>
      <c r="H68" s="450"/>
      <c r="I68" s="450"/>
      <c r="J68" s="450"/>
    </row>
    <row r="69" spans="2:10" x14ac:dyDescent="0.2">
      <c r="B69" s="74"/>
      <c r="C69" s="75"/>
      <c r="D69" s="76"/>
      <c r="E69" s="74"/>
      <c r="F69" s="74"/>
      <c r="G69" s="74"/>
      <c r="H69" s="74"/>
      <c r="I69" s="74"/>
      <c r="J69" s="4"/>
    </row>
    <row r="70" spans="2:10" ht="18" customHeight="1" x14ac:dyDescent="0.2">
      <c r="B70" s="70" t="s">
        <v>16</v>
      </c>
      <c r="C70" s="71" t="s">
        <v>17</v>
      </c>
      <c r="D70" s="70" t="s">
        <v>18</v>
      </c>
      <c r="E70" s="71" t="s">
        <v>2</v>
      </c>
      <c r="F70" s="71" t="s">
        <v>19</v>
      </c>
      <c r="G70" s="71" t="s">
        <v>20</v>
      </c>
      <c r="H70" s="71" t="s">
        <v>4</v>
      </c>
      <c r="I70" s="71" t="s">
        <v>13</v>
      </c>
      <c r="J70" s="355" t="s">
        <v>8</v>
      </c>
    </row>
    <row r="71" spans="2:10" x14ac:dyDescent="0.2">
      <c r="B71" s="67"/>
      <c r="C71" s="61"/>
      <c r="D71" s="65"/>
      <c r="E71" s="61"/>
      <c r="F71" s="86"/>
      <c r="G71" s="61"/>
      <c r="H71" s="112" t="s">
        <v>38</v>
      </c>
      <c r="I71" s="61" t="s">
        <v>38</v>
      </c>
      <c r="J71" s="356" t="s">
        <v>38</v>
      </c>
    </row>
    <row r="72" spans="2:10" ht="15" x14ac:dyDescent="0.2">
      <c r="B72" s="28"/>
      <c r="C72" s="29"/>
      <c r="D72" s="30"/>
      <c r="E72" s="5"/>
      <c r="F72" s="458" t="s">
        <v>26</v>
      </c>
      <c r="G72" s="459"/>
      <c r="H72" s="88">
        <f>SUM(H71:H71)</f>
        <v>0</v>
      </c>
      <c r="I72" s="4"/>
      <c r="J72" s="4"/>
    </row>
    <row r="73" spans="2:10" x14ac:dyDescent="0.2">
      <c r="B73" s="440"/>
      <c r="C73" s="440"/>
      <c r="D73" s="440"/>
      <c r="E73" s="440"/>
      <c r="F73" s="440"/>
      <c r="G73" s="4"/>
      <c r="H73" s="4"/>
      <c r="I73" s="4"/>
      <c r="J73" s="4"/>
    </row>
    <row r="74" spans="2:10" x14ac:dyDescent="0.2">
      <c r="B74" s="4"/>
      <c r="C74" s="31"/>
      <c r="D74" s="30"/>
      <c r="E74" s="5"/>
      <c r="F74" s="4"/>
      <c r="G74" s="4"/>
      <c r="H74" s="4"/>
      <c r="I74" s="4"/>
      <c r="J74" s="4"/>
    </row>
    <row r="75" spans="2:10" x14ac:dyDescent="0.2">
      <c r="B75" s="10" t="s">
        <v>43</v>
      </c>
      <c r="C75" s="31"/>
      <c r="D75" s="30"/>
      <c r="E75" s="5"/>
      <c r="F75" s="4"/>
      <c r="G75" s="4"/>
      <c r="H75" s="4"/>
      <c r="I75" s="4"/>
      <c r="J75" s="4"/>
    </row>
    <row r="77" spans="2:10" ht="15" thickBot="1" x14ac:dyDescent="0.25">
      <c r="B77" s="179"/>
      <c r="C77" s="198"/>
      <c r="D77" s="199"/>
      <c r="E77" s="200"/>
      <c r="F77" s="179"/>
      <c r="G77" s="179"/>
      <c r="H77" s="179"/>
      <c r="I77" s="179"/>
      <c r="J77" s="179"/>
    </row>
    <row r="78" spans="2:10" ht="15" thickTop="1" x14ac:dyDescent="0.2"/>
    <row r="80" spans="2:10" ht="18" x14ac:dyDescent="0.2">
      <c r="B80" s="449" t="s">
        <v>9</v>
      </c>
      <c r="C80" s="449"/>
      <c r="D80" s="449"/>
      <c r="E80" s="449"/>
      <c r="F80" s="449"/>
      <c r="G80" s="449"/>
      <c r="H80" s="449"/>
      <c r="I80" s="449"/>
      <c r="J80" s="449"/>
    </row>
    <row r="81" spans="2:10" ht="18" x14ac:dyDescent="0.2">
      <c r="B81" s="449" t="s">
        <v>7</v>
      </c>
      <c r="C81" s="449"/>
      <c r="D81" s="449"/>
      <c r="E81" s="449"/>
      <c r="F81" s="449"/>
      <c r="G81" s="449"/>
      <c r="H81" s="449"/>
      <c r="I81" s="449"/>
      <c r="J81" s="449"/>
    </row>
    <row r="82" spans="2:10" ht="18" x14ac:dyDescent="0.2">
      <c r="B82" s="460" t="s">
        <v>42</v>
      </c>
      <c r="C82" s="460"/>
      <c r="D82" s="460"/>
      <c r="E82" s="460"/>
      <c r="F82" s="460"/>
      <c r="G82" s="460"/>
      <c r="H82" s="460"/>
      <c r="I82" s="460"/>
      <c r="J82" s="460"/>
    </row>
    <row r="83" spans="2:10" ht="18" x14ac:dyDescent="0.2">
      <c r="B83" s="450" t="s">
        <v>309</v>
      </c>
      <c r="C83" s="450"/>
      <c r="D83" s="450"/>
      <c r="E83" s="450"/>
      <c r="F83" s="450"/>
      <c r="G83" s="450"/>
      <c r="H83" s="450"/>
      <c r="I83" s="450"/>
      <c r="J83" s="450"/>
    </row>
    <row r="84" spans="2:10" x14ac:dyDescent="0.2">
      <c r="B84" s="74"/>
      <c r="C84" s="75"/>
      <c r="D84" s="76"/>
      <c r="E84" s="74"/>
      <c r="F84" s="74"/>
      <c r="G84" s="74"/>
      <c r="H84" s="74"/>
      <c r="I84" s="74"/>
      <c r="J84" s="4"/>
    </row>
    <row r="85" spans="2:10" ht="20.25" customHeight="1" x14ac:dyDescent="0.2">
      <c r="B85" s="70" t="s">
        <v>16</v>
      </c>
      <c r="C85" s="71" t="s">
        <v>17</v>
      </c>
      <c r="D85" s="70" t="s">
        <v>18</v>
      </c>
      <c r="E85" s="71" t="s">
        <v>2</v>
      </c>
      <c r="F85" s="71" t="s">
        <v>19</v>
      </c>
      <c r="G85" s="71" t="s">
        <v>20</v>
      </c>
      <c r="H85" s="71" t="s">
        <v>4</v>
      </c>
      <c r="I85" s="71" t="s">
        <v>13</v>
      </c>
      <c r="J85" s="355" t="s">
        <v>8</v>
      </c>
    </row>
    <row r="86" spans="2:10" x14ac:dyDescent="0.2">
      <c r="B86" s="67"/>
      <c r="C86" s="61"/>
      <c r="D86" s="65"/>
      <c r="E86" s="61"/>
      <c r="F86" s="86"/>
      <c r="G86" s="61"/>
      <c r="H86" s="112" t="s">
        <v>38</v>
      </c>
      <c r="I86" s="61" t="s">
        <v>38</v>
      </c>
      <c r="J86" s="356" t="s">
        <v>38</v>
      </c>
    </row>
    <row r="87" spans="2:10" ht="15" x14ac:dyDescent="0.2">
      <c r="B87" s="28"/>
      <c r="C87" s="29"/>
      <c r="D87" s="30"/>
      <c r="E87" s="5"/>
      <c r="F87" s="458" t="s">
        <v>26</v>
      </c>
      <c r="G87" s="459"/>
      <c r="H87" s="88">
        <f>SUM(H86:H86)</f>
        <v>0</v>
      </c>
      <c r="I87" s="4"/>
      <c r="J87" s="4"/>
    </row>
    <row r="88" spans="2:10" x14ac:dyDescent="0.2">
      <c r="B88" s="440"/>
      <c r="C88" s="440"/>
      <c r="D88" s="440"/>
      <c r="E88" s="440"/>
      <c r="F88" s="440"/>
      <c r="G88" s="4"/>
      <c r="H88" s="4"/>
      <c r="I88" s="4"/>
      <c r="J88" s="4"/>
    </row>
    <row r="89" spans="2:10" x14ac:dyDescent="0.2">
      <c r="B89" s="4"/>
      <c r="C89" s="31"/>
      <c r="D89" s="30"/>
      <c r="E89" s="5"/>
      <c r="F89" s="4"/>
      <c r="G89" s="4"/>
      <c r="H89" s="4"/>
      <c r="I89" s="4"/>
      <c r="J89" s="4"/>
    </row>
    <row r="90" spans="2:10" x14ac:dyDescent="0.2">
      <c r="B90" s="10" t="s">
        <v>43</v>
      </c>
      <c r="C90" s="31"/>
      <c r="D90" s="30"/>
      <c r="E90" s="5"/>
      <c r="F90" s="4"/>
      <c r="G90" s="4"/>
      <c r="H90" s="4"/>
      <c r="I90" s="4"/>
      <c r="J90" s="4"/>
    </row>
    <row r="91" spans="2:10" x14ac:dyDescent="0.2">
      <c r="B91" s="10"/>
      <c r="C91" s="31"/>
      <c r="D91" s="30"/>
      <c r="E91" s="5"/>
      <c r="F91" s="4"/>
      <c r="G91" s="4"/>
      <c r="H91" s="4"/>
      <c r="I91" s="4"/>
      <c r="J91" s="4"/>
    </row>
    <row r="92" spans="2:10" x14ac:dyDescent="0.2">
      <c r="B92" s="177"/>
      <c r="C92" s="31"/>
      <c r="D92" s="217"/>
      <c r="E92" s="218"/>
      <c r="F92" s="311"/>
      <c r="G92" s="311"/>
      <c r="H92" s="311"/>
      <c r="I92" s="311"/>
      <c r="J92" s="311"/>
    </row>
    <row r="93" spans="2:10" ht="18" x14ac:dyDescent="0.2">
      <c r="B93" s="449" t="s">
        <v>9</v>
      </c>
      <c r="C93" s="449"/>
      <c r="D93" s="449"/>
      <c r="E93" s="449"/>
      <c r="F93" s="449"/>
      <c r="G93" s="449"/>
      <c r="H93" s="449"/>
      <c r="I93" s="449"/>
      <c r="J93" s="449"/>
    </row>
    <row r="94" spans="2:10" ht="18" x14ac:dyDescent="0.2">
      <c r="B94" s="449" t="s">
        <v>7</v>
      </c>
      <c r="C94" s="449"/>
      <c r="D94" s="449"/>
      <c r="E94" s="449"/>
      <c r="F94" s="449"/>
      <c r="G94" s="449"/>
      <c r="H94" s="449"/>
      <c r="I94" s="449"/>
      <c r="J94" s="449"/>
    </row>
    <row r="95" spans="2:10" ht="18" x14ac:dyDescent="0.2">
      <c r="B95" s="457" t="s">
        <v>42</v>
      </c>
      <c r="C95" s="457"/>
      <c r="D95" s="457"/>
      <c r="E95" s="457"/>
      <c r="F95" s="457"/>
      <c r="G95" s="457"/>
      <c r="H95" s="457"/>
      <c r="I95" s="457"/>
      <c r="J95" s="457"/>
    </row>
    <row r="96" spans="2:10" ht="18" x14ac:dyDescent="0.2">
      <c r="B96" s="451" t="s">
        <v>340</v>
      </c>
      <c r="C96" s="451"/>
      <c r="D96" s="451"/>
      <c r="E96" s="451"/>
      <c r="F96" s="451"/>
      <c r="G96" s="451"/>
      <c r="H96" s="451"/>
      <c r="I96" s="451"/>
      <c r="J96" s="451"/>
    </row>
    <row r="97" spans="2:10" x14ac:dyDescent="0.2">
      <c r="B97" s="270"/>
      <c r="C97" s="284"/>
      <c r="D97" s="285"/>
      <c r="E97" s="270"/>
      <c r="F97" s="270"/>
      <c r="G97" s="270"/>
      <c r="H97" s="270"/>
      <c r="I97" s="270"/>
      <c r="J97" s="4"/>
    </row>
    <row r="98" spans="2:10" ht="18.75" customHeight="1" x14ac:dyDescent="0.2">
      <c r="B98" s="70" t="s">
        <v>16</v>
      </c>
      <c r="C98" s="71" t="s">
        <v>17</v>
      </c>
      <c r="D98" s="70" t="s">
        <v>18</v>
      </c>
      <c r="E98" s="71" t="s">
        <v>2</v>
      </c>
      <c r="F98" s="71" t="s">
        <v>19</v>
      </c>
      <c r="G98" s="71" t="s">
        <v>20</v>
      </c>
      <c r="H98" s="71" t="s">
        <v>4</v>
      </c>
      <c r="I98" s="71" t="s">
        <v>13</v>
      </c>
      <c r="J98" s="355" t="s">
        <v>8</v>
      </c>
    </row>
    <row r="99" spans="2:10" x14ac:dyDescent="0.2">
      <c r="B99" s="271"/>
      <c r="C99" s="65"/>
      <c r="D99" s="65"/>
      <c r="E99" s="65"/>
      <c r="F99" s="290"/>
      <c r="G99" s="65"/>
      <c r="H99" s="155" t="s">
        <v>38</v>
      </c>
      <c r="I99" s="65" t="s">
        <v>38</v>
      </c>
      <c r="J99" s="357" t="s">
        <v>38</v>
      </c>
    </row>
    <row r="100" spans="2:10" ht="15" x14ac:dyDescent="0.2">
      <c r="B100" s="288"/>
      <c r="C100" s="137"/>
      <c r="D100" s="30"/>
      <c r="E100" s="5"/>
      <c r="F100" s="458" t="s">
        <v>26</v>
      </c>
      <c r="G100" s="459"/>
      <c r="H100" s="88">
        <f>SUM(H99:H99)</f>
        <v>0</v>
      </c>
      <c r="I100" s="4"/>
      <c r="J100" s="4"/>
    </row>
    <row r="101" spans="2:10" x14ac:dyDescent="0.2">
      <c r="B101" s="439"/>
      <c r="C101" s="439"/>
      <c r="D101" s="439"/>
      <c r="E101" s="439"/>
      <c r="F101" s="439"/>
      <c r="G101" s="4"/>
      <c r="H101" s="4"/>
      <c r="I101" s="4"/>
      <c r="J101" s="4"/>
    </row>
    <row r="102" spans="2:10" x14ac:dyDescent="0.2">
      <c r="B102" s="4"/>
      <c r="C102" s="291"/>
      <c r="D102" s="30"/>
      <c r="E102" s="5"/>
      <c r="F102" s="4"/>
      <c r="G102" s="4"/>
      <c r="H102" s="4"/>
      <c r="I102" s="4"/>
      <c r="J102" s="4"/>
    </row>
    <row r="103" spans="2:10" x14ac:dyDescent="0.2">
      <c r="B103" s="10" t="s">
        <v>43</v>
      </c>
      <c r="C103" s="291"/>
      <c r="D103" s="30"/>
      <c r="E103" s="5"/>
      <c r="F103" s="4"/>
      <c r="G103" s="4"/>
      <c r="H103" s="4"/>
      <c r="I103" s="4"/>
      <c r="J103" s="4"/>
    </row>
    <row r="106" spans="2:10" ht="18" x14ac:dyDescent="0.2">
      <c r="B106" s="449" t="s">
        <v>9</v>
      </c>
      <c r="C106" s="449"/>
      <c r="D106" s="449"/>
      <c r="E106" s="449"/>
      <c r="F106" s="449"/>
      <c r="G106" s="449"/>
      <c r="H106" s="449"/>
      <c r="I106" s="449"/>
      <c r="J106" s="449"/>
    </row>
    <row r="107" spans="2:10" ht="18" x14ac:dyDescent="0.2">
      <c r="B107" s="449" t="s">
        <v>7</v>
      </c>
      <c r="C107" s="449"/>
      <c r="D107" s="449"/>
      <c r="E107" s="449"/>
      <c r="F107" s="449"/>
      <c r="G107" s="449"/>
      <c r="H107" s="449"/>
      <c r="I107" s="449"/>
      <c r="J107" s="449"/>
    </row>
    <row r="108" spans="2:10" ht="18" x14ac:dyDescent="0.2">
      <c r="B108" s="457" t="s">
        <v>42</v>
      </c>
      <c r="C108" s="457"/>
      <c r="D108" s="457"/>
      <c r="E108" s="457"/>
      <c r="F108" s="457"/>
      <c r="G108" s="457"/>
      <c r="H108" s="457"/>
      <c r="I108" s="457"/>
      <c r="J108" s="457"/>
    </row>
    <row r="109" spans="2:10" ht="18" x14ac:dyDescent="0.2">
      <c r="B109" s="451" t="s">
        <v>386</v>
      </c>
      <c r="C109" s="451"/>
      <c r="D109" s="451"/>
      <c r="E109" s="451"/>
      <c r="F109" s="451"/>
      <c r="G109" s="451"/>
      <c r="H109" s="451"/>
      <c r="I109" s="451"/>
      <c r="J109" s="451"/>
    </row>
    <row r="110" spans="2:10" x14ac:dyDescent="0.2">
      <c r="B110" s="270"/>
      <c r="C110" s="284"/>
      <c r="D110" s="285"/>
      <c r="E110" s="270"/>
      <c r="F110" s="270"/>
      <c r="G110" s="286"/>
      <c r="H110" s="287"/>
      <c r="I110" s="135"/>
      <c r="J110" s="137"/>
    </row>
    <row r="111" spans="2:10" ht="18" customHeight="1" x14ac:dyDescent="0.2">
      <c r="B111" s="48" t="s">
        <v>16</v>
      </c>
      <c r="C111" s="49" t="s">
        <v>17</v>
      </c>
      <c r="D111" s="70" t="s">
        <v>18</v>
      </c>
      <c r="E111" s="49" t="s">
        <v>2</v>
      </c>
      <c r="F111" s="49" t="s">
        <v>19</v>
      </c>
      <c r="G111" s="49" t="s">
        <v>20</v>
      </c>
      <c r="H111" s="87" t="s">
        <v>4</v>
      </c>
      <c r="I111" s="49" t="s">
        <v>13</v>
      </c>
      <c r="J111" s="358" t="s">
        <v>8</v>
      </c>
    </row>
    <row r="112" spans="2:10" x14ac:dyDescent="0.2">
      <c r="B112" s="151"/>
      <c r="C112" s="127"/>
      <c r="D112" s="65"/>
      <c r="E112" s="65"/>
      <c r="F112" s="227"/>
      <c r="G112" s="65" t="s">
        <v>38</v>
      </c>
      <c r="H112" s="155" t="s">
        <v>38</v>
      </c>
      <c r="I112" s="65"/>
      <c r="J112" s="357"/>
    </row>
    <row r="113" spans="2:10" ht="15" x14ac:dyDescent="0.2">
      <c r="B113" s="288"/>
      <c r="C113" s="137"/>
      <c r="D113" s="30"/>
      <c r="E113" s="5"/>
      <c r="F113" s="458" t="s">
        <v>26</v>
      </c>
      <c r="G113" s="459"/>
      <c r="H113" s="133">
        <f>SUM(H112:H112)</f>
        <v>0</v>
      </c>
      <c r="I113" s="72"/>
      <c r="J113" s="72"/>
    </row>
    <row r="114" spans="2:10" ht="15" x14ac:dyDescent="0.2">
      <c r="B114" s="288"/>
      <c r="C114" s="137"/>
      <c r="D114" s="30"/>
      <c r="E114" s="5"/>
      <c r="F114" s="289"/>
      <c r="G114" s="289"/>
      <c r="H114" s="210"/>
      <c r="I114" s="72"/>
      <c r="J114" s="72"/>
    </row>
    <row r="115" spans="2:10" x14ac:dyDescent="0.2">
      <c r="B115" s="439" t="s">
        <v>46</v>
      </c>
      <c r="C115" s="439"/>
      <c r="D115" s="439"/>
      <c r="E115" s="439"/>
      <c r="F115" s="439"/>
      <c r="G115" s="135"/>
      <c r="H115" s="139"/>
      <c r="I115" s="137"/>
      <c r="J115" s="137"/>
    </row>
    <row r="117" spans="2:10" ht="15" thickBot="1" x14ac:dyDescent="0.25">
      <c r="B117" s="179"/>
      <c r="C117" s="198"/>
      <c r="D117" s="199"/>
      <c r="E117" s="200"/>
      <c r="F117" s="179"/>
      <c r="G117" s="179"/>
      <c r="H117" s="179"/>
      <c r="I117" s="179"/>
      <c r="J117" s="179"/>
    </row>
    <row r="118" spans="2:10" ht="15" thickTop="1" x14ac:dyDescent="0.2"/>
    <row r="120" spans="2:10" ht="18" x14ac:dyDescent="0.2">
      <c r="B120" s="449" t="s">
        <v>9</v>
      </c>
      <c r="C120" s="449"/>
      <c r="D120" s="449"/>
      <c r="E120" s="449"/>
      <c r="F120" s="449"/>
      <c r="G120" s="449"/>
      <c r="H120" s="449"/>
      <c r="I120" s="449"/>
      <c r="J120" s="449"/>
    </row>
    <row r="121" spans="2:10" ht="18" x14ac:dyDescent="0.2">
      <c r="B121" s="449" t="s">
        <v>7</v>
      </c>
      <c r="C121" s="449"/>
      <c r="D121" s="449"/>
      <c r="E121" s="449"/>
      <c r="F121" s="449"/>
      <c r="G121" s="449"/>
      <c r="H121" s="449"/>
      <c r="I121" s="449"/>
      <c r="J121" s="449"/>
    </row>
    <row r="122" spans="2:10" ht="18" x14ac:dyDescent="0.2">
      <c r="B122" s="457" t="s">
        <v>42</v>
      </c>
      <c r="C122" s="457"/>
      <c r="D122" s="457"/>
      <c r="E122" s="457"/>
      <c r="F122" s="457"/>
      <c r="G122" s="457"/>
      <c r="H122" s="457"/>
      <c r="I122" s="457"/>
      <c r="J122" s="457"/>
    </row>
    <row r="123" spans="2:10" ht="18" x14ac:dyDescent="0.2">
      <c r="B123" s="451" t="s">
        <v>411</v>
      </c>
      <c r="C123" s="451"/>
      <c r="D123" s="451"/>
      <c r="E123" s="451"/>
      <c r="F123" s="451"/>
      <c r="G123" s="451"/>
      <c r="H123" s="451"/>
      <c r="I123" s="451"/>
      <c r="J123" s="451"/>
    </row>
    <row r="124" spans="2:10" x14ac:dyDescent="0.2">
      <c r="B124" s="270"/>
      <c r="C124" s="284"/>
      <c r="D124" s="285"/>
      <c r="E124" s="270"/>
      <c r="F124" s="270"/>
      <c r="G124" s="270"/>
      <c r="H124" s="270"/>
      <c r="I124" s="270"/>
      <c r="J124" s="4"/>
    </row>
    <row r="125" spans="2:10" ht="15" x14ac:dyDescent="0.2">
      <c r="B125" s="70" t="s">
        <v>16</v>
      </c>
      <c r="C125" s="71" t="s">
        <v>17</v>
      </c>
      <c r="D125" s="70" t="s">
        <v>18</v>
      </c>
      <c r="E125" s="71" t="s">
        <v>2</v>
      </c>
      <c r="F125" s="71" t="s">
        <v>19</v>
      </c>
      <c r="G125" s="71" t="s">
        <v>20</v>
      </c>
      <c r="H125" s="71" t="s">
        <v>4</v>
      </c>
      <c r="I125" s="71" t="s">
        <v>13</v>
      </c>
      <c r="J125" s="355" t="s">
        <v>8</v>
      </c>
    </row>
    <row r="126" spans="2:10" x14ac:dyDescent="0.2">
      <c r="B126" s="271"/>
      <c r="C126" s="65"/>
      <c r="D126" s="65"/>
      <c r="E126" s="65"/>
      <c r="F126" s="290"/>
      <c r="G126" s="65"/>
      <c r="H126" s="155" t="s">
        <v>38</v>
      </c>
      <c r="I126" s="65" t="s">
        <v>38</v>
      </c>
      <c r="J126" s="357" t="s">
        <v>38</v>
      </c>
    </row>
    <row r="127" spans="2:10" ht="15" x14ac:dyDescent="0.2">
      <c r="B127" s="288"/>
      <c r="C127" s="137"/>
      <c r="D127" s="30"/>
      <c r="E127" s="5"/>
      <c r="F127" s="458" t="s">
        <v>26</v>
      </c>
      <c r="G127" s="459"/>
      <c r="H127" s="88">
        <f>SUM(H126:H126)</f>
        <v>0</v>
      </c>
      <c r="I127" s="4"/>
      <c r="J127" s="4"/>
    </row>
    <row r="128" spans="2:10" x14ac:dyDescent="0.2">
      <c r="B128" s="439"/>
      <c r="C128" s="439"/>
      <c r="D128" s="439"/>
      <c r="E128" s="439"/>
      <c r="F128" s="439"/>
      <c r="G128" s="4"/>
      <c r="H128" s="4"/>
      <c r="I128" s="4"/>
      <c r="J128" s="4"/>
    </row>
    <row r="129" spans="2:10" x14ac:dyDescent="0.2">
      <c r="B129" s="4"/>
      <c r="C129" s="291"/>
      <c r="D129" s="30"/>
      <c r="E129" s="5"/>
      <c r="F129" s="4"/>
      <c r="G129" s="4"/>
      <c r="H129" s="4"/>
      <c r="I129" s="4"/>
      <c r="J129" s="4"/>
    </row>
    <row r="130" spans="2:10" x14ac:dyDescent="0.2">
      <c r="B130" s="10" t="s">
        <v>43</v>
      </c>
      <c r="C130" s="291"/>
      <c r="D130" s="30"/>
      <c r="E130" s="5"/>
      <c r="F130" s="4"/>
      <c r="G130" s="4"/>
      <c r="H130" s="4"/>
      <c r="I130" s="4"/>
      <c r="J130" s="4"/>
    </row>
    <row r="132" spans="2:10" ht="15" thickBot="1" x14ac:dyDescent="0.25">
      <c r="B132" s="179"/>
      <c r="C132" s="198"/>
      <c r="D132" s="199"/>
      <c r="E132" s="200"/>
      <c r="F132" s="179"/>
      <c r="G132" s="179"/>
      <c r="H132" s="179"/>
      <c r="I132" s="179"/>
      <c r="J132" s="179"/>
    </row>
    <row r="133" spans="2:10" ht="15" thickTop="1" x14ac:dyDescent="0.2"/>
    <row r="135" spans="2:10" ht="18" x14ac:dyDescent="0.2">
      <c r="B135" s="449" t="s">
        <v>9</v>
      </c>
      <c r="C135" s="449"/>
      <c r="D135" s="449"/>
      <c r="E135" s="449"/>
      <c r="F135" s="449"/>
      <c r="G135" s="449"/>
      <c r="H135" s="449"/>
      <c r="I135" s="449"/>
      <c r="J135" s="449"/>
    </row>
    <row r="136" spans="2:10" ht="18" x14ac:dyDescent="0.2">
      <c r="B136" s="449" t="s">
        <v>7</v>
      </c>
      <c r="C136" s="449"/>
      <c r="D136" s="449"/>
      <c r="E136" s="449"/>
      <c r="F136" s="449"/>
      <c r="G136" s="449"/>
      <c r="H136" s="449"/>
      <c r="I136" s="449"/>
      <c r="J136" s="449"/>
    </row>
    <row r="137" spans="2:10" ht="18" x14ac:dyDescent="0.2">
      <c r="B137" s="457" t="s">
        <v>42</v>
      </c>
      <c r="C137" s="457"/>
      <c r="D137" s="457"/>
      <c r="E137" s="457"/>
      <c r="F137" s="457"/>
      <c r="G137" s="457"/>
      <c r="H137" s="457"/>
      <c r="I137" s="457"/>
      <c r="J137" s="457"/>
    </row>
    <row r="138" spans="2:10" ht="18" x14ac:dyDescent="0.2">
      <c r="B138" s="451" t="s">
        <v>489</v>
      </c>
      <c r="C138" s="451"/>
      <c r="D138" s="451"/>
      <c r="E138" s="451"/>
      <c r="F138" s="451"/>
      <c r="G138" s="451"/>
      <c r="H138" s="451"/>
      <c r="I138" s="451"/>
      <c r="J138" s="451"/>
    </row>
    <row r="139" spans="2:10" ht="18" x14ac:dyDescent="0.2">
      <c r="B139" s="327"/>
      <c r="C139" s="327"/>
      <c r="D139" s="327"/>
      <c r="E139" s="327"/>
      <c r="F139" s="327"/>
      <c r="G139" s="327"/>
      <c r="H139" s="327"/>
      <c r="I139" s="327"/>
      <c r="J139" s="327"/>
    </row>
    <row r="140" spans="2:10" x14ac:dyDescent="0.2">
      <c r="B140" s="270"/>
      <c r="C140" s="284"/>
      <c r="D140" s="285"/>
      <c r="E140" s="270"/>
      <c r="F140" s="270"/>
      <c r="G140" s="270"/>
      <c r="H140" s="270"/>
      <c r="I140" s="270"/>
      <c r="J140" s="4"/>
    </row>
    <row r="141" spans="2:10" ht="15" x14ac:dyDescent="0.2">
      <c r="B141" s="70" t="s">
        <v>16</v>
      </c>
      <c r="C141" s="71" t="s">
        <v>17</v>
      </c>
      <c r="D141" s="70" t="s">
        <v>18</v>
      </c>
      <c r="E141" s="71" t="s">
        <v>2</v>
      </c>
      <c r="F141" s="71" t="s">
        <v>19</v>
      </c>
      <c r="G141" s="71" t="s">
        <v>20</v>
      </c>
      <c r="H141" s="71" t="s">
        <v>4</v>
      </c>
      <c r="I141" s="71" t="s">
        <v>13</v>
      </c>
      <c r="J141" s="355" t="s">
        <v>8</v>
      </c>
    </row>
    <row r="142" spans="2:10" x14ac:dyDescent="0.2">
      <c r="B142" s="271"/>
      <c r="C142" s="65"/>
      <c r="D142" s="65"/>
      <c r="E142" s="65"/>
      <c r="F142" s="290"/>
      <c r="G142" s="65"/>
      <c r="H142" s="155" t="s">
        <v>38</v>
      </c>
      <c r="I142" s="65" t="s">
        <v>38</v>
      </c>
      <c r="J142" s="357" t="s">
        <v>38</v>
      </c>
    </row>
    <row r="143" spans="2:10" ht="15" x14ac:dyDescent="0.2">
      <c r="B143" s="288"/>
      <c r="C143" s="137"/>
      <c r="D143" s="30"/>
      <c r="E143" s="5"/>
      <c r="F143" s="458" t="s">
        <v>26</v>
      </c>
      <c r="G143" s="459"/>
      <c r="H143" s="88">
        <f>SUM(H142:H142)</f>
        <v>0</v>
      </c>
      <c r="I143" s="4"/>
      <c r="J143" s="4"/>
    </row>
    <row r="144" spans="2:10" x14ac:dyDescent="0.2">
      <c r="B144" s="439"/>
      <c r="C144" s="439"/>
      <c r="D144" s="439"/>
      <c r="E144" s="439"/>
      <c r="F144" s="439"/>
      <c r="G144" s="4"/>
      <c r="H144" s="4"/>
      <c r="I144" s="4"/>
      <c r="J144" s="4"/>
    </row>
    <row r="145" spans="2:10" x14ac:dyDescent="0.2">
      <c r="B145" s="4"/>
      <c r="C145" s="291"/>
      <c r="D145" s="30"/>
      <c r="E145" s="5"/>
      <c r="F145" s="4"/>
      <c r="G145" s="4"/>
      <c r="H145" s="4"/>
      <c r="I145" s="4"/>
      <c r="J145" s="4"/>
    </row>
    <row r="146" spans="2:10" x14ac:dyDescent="0.2">
      <c r="B146" s="10" t="s">
        <v>43</v>
      </c>
      <c r="C146" s="291"/>
      <c r="D146" s="30"/>
      <c r="E146" s="5"/>
      <c r="F146" s="4"/>
      <c r="G146" s="4"/>
      <c r="H146" s="4"/>
      <c r="I146" s="4"/>
      <c r="J146" s="4"/>
    </row>
    <row r="148" spans="2:10" ht="15" thickBot="1" x14ac:dyDescent="0.25">
      <c r="B148" s="179"/>
      <c r="C148" s="198"/>
      <c r="D148" s="199"/>
      <c r="E148" s="200"/>
      <c r="F148" s="179"/>
      <c r="G148" s="179"/>
      <c r="H148" s="179"/>
      <c r="I148" s="179"/>
      <c r="J148" s="179"/>
    </row>
    <row r="149" spans="2:10" ht="15" thickTop="1" x14ac:dyDescent="0.2"/>
    <row r="151" spans="2:10" ht="18" x14ac:dyDescent="0.2">
      <c r="B151" s="449" t="s">
        <v>9</v>
      </c>
      <c r="C151" s="449"/>
      <c r="D151" s="449"/>
      <c r="E151" s="449"/>
      <c r="F151" s="449"/>
      <c r="G151" s="449"/>
      <c r="H151" s="449"/>
      <c r="I151" s="449"/>
      <c r="J151" s="449"/>
    </row>
    <row r="152" spans="2:10" ht="18" x14ac:dyDescent="0.2">
      <c r="B152" s="449" t="s">
        <v>7</v>
      </c>
      <c r="C152" s="449"/>
      <c r="D152" s="449"/>
      <c r="E152" s="449"/>
      <c r="F152" s="449"/>
      <c r="G152" s="449"/>
      <c r="H152" s="449"/>
      <c r="I152" s="449"/>
      <c r="J152" s="449"/>
    </row>
    <row r="153" spans="2:10" ht="18" x14ac:dyDescent="0.2">
      <c r="B153" s="457" t="s">
        <v>41</v>
      </c>
      <c r="C153" s="457"/>
      <c r="D153" s="457"/>
      <c r="E153" s="457"/>
      <c r="F153" s="457"/>
      <c r="G153" s="457"/>
      <c r="H153" s="457"/>
      <c r="I153" s="457"/>
      <c r="J153" s="457"/>
    </row>
    <row r="154" spans="2:10" ht="18" x14ac:dyDescent="0.2">
      <c r="B154" s="451" t="s">
        <v>516</v>
      </c>
      <c r="C154" s="451"/>
      <c r="D154" s="451"/>
      <c r="E154" s="451"/>
      <c r="F154" s="451"/>
      <c r="G154" s="451"/>
      <c r="H154" s="451"/>
      <c r="I154" s="451"/>
      <c r="J154" s="451"/>
    </row>
    <row r="155" spans="2:10" ht="18" x14ac:dyDescent="0.2">
      <c r="B155" s="344"/>
      <c r="C155" s="344"/>
      <c r="D155" s="344"/>
      <c r="E155" s="344"/>
      <c r="F155" s="344"/>
      <c r="G155" s="344"/>
      <c r="H155" s="344"/>
      <c r="I155" s="344"/>
      <c r="J155" s="344"/>
    </row>
    <row r="156" spans="2:10" x14ac:dyDescent="0.2">
      <c r="B156" s="270"/>
      <c r="C156" s="284"/>
      <c r="D156" s="285"/>
      <c r="E156" s="270"/>
      <c r="F156" s="270"/>
      <c r="G156" s="286"/>
      <c r="H156" s="287"/>
      <c r="I156" s="135"/>
      <c r="J156" s="137"/>
    </row>
    <row r="157" spans="2:10" ht="15" x14ac:dyDescent="0.2">
      <c r="B157" s="48" t="s">
        <v>16</v>
      </c>
      <c r="C157" s="49" t="s">
        <v>17</v>
      </c>
      <c r="D157" s="70" t="s">
        <v>18</v>
      </c>
      <c r="E157" s="49" t="s">
        <v>2</v>
      </c>
      <c r="F157" s="49" t="s">
        <v>19</v>
      </c>
      <c r="G157" s="49" t="s">
        <v>20</v>
      </c>
      <c r="H157" s="87" t="s">
        <v>4</v>
      </c>
      <c r="I157" s="49" t="s">
        <v>13</v>
      </c>
      <c r="J157" s="49" t="s">
        <v>8</v>
      </c>
    </row>
    <row r="158" spans="2:10" x14ac:dyDescent="0.2">
      <c r="B158" s="151"/>
      <c r="C158" s="127"/>
      <c r="D158" s="65"/>
      <c r="E158" s="65"/>
      <c r="F158" s="227"/>
      <c r="G158" s="65" t="s">
        <v>38</v>
      </c>
      <c r="H158" s="155" t="s">
        <v>38</v>
      </c>
      <c r="I158" s="65"/>
      <c r="J158" s="65"/>
    </row>
    <row r="159" spans="2:10" ht="15" x14ac:dyDescent="0.2">
      <c r="B159" s="288"/>
      <c r="C159" s="137"/>
      <c r="D159" s="30"/>
      <c r="E159" s="5"/>
      <c r="F159" s="458" t="s">
        <v>26</v>
      </c>
      <c r="G159" s="459"/>
      <c r="H159" s="133">
        <f>SUM(H158:H158)</f>
        <v>0</v>
      </c>
      <c r="I159" s="72"/>
      <c r="J159" s="72"/>
    </row>
    <row r="160" spans="2:10" ht="15" x14ac:dyDescent="0.2">
      <c r="B160" s="288"/>
      <c r="C160" s="137"/>
      <c r="D160" s="30"/>
      <c r="E160" s="5"/>
      <c r="F160" s="289"/>
      <c r="G160" s="289"/>
      <c r="H160" s="210"/>
      <c r="I160" s="72"/>
      <c r="J160" s="72"/>
    </row>
    <row r="161" spans="2:10" x14ac:dyDescent="0.2">
      <c r="B161" s="439" t="s">
        <v>46</v>
      </c>
      <c r="C161" s="439"/>
      <c r="D161" s="439"/>
      <c r="E161" s="439"/>
      <c r="F161" s="439"/>
      <c r="G161" s="135"/>
      <c r="H161" s="139"/>
      <c r="I161" s="137"/>
      <c r="J161" s="137"/>
    </row>
    <row r="163" spans="2:10" ht="15" thickBot="1" x14ac:dyDescent="0.25">
      <c r="B163" s="179"/>
      <c r="C163" s="198"/>
      <c r="D163" s="199"/>
      <c r="E163" s="200"/>
      <c r="F163" s="179"/>
      <c r="G163" s="179"/>
      <c r="H163" s="179"/>
      <c r="I163" s="179"/>
      <c r="J163" s="179"/>
    </row>
    <row r="164" spans="2:10" ht="15" thickTop="1" x14ac:dyDescent="0.2"/>
    <row r="166" spans="2:10" ht="18" x14ac:dyDescent="0.2">
      <c r="B166" s="449" t="s">
        <v>9</v>
      </c>
      <c r="C166" s="449"/>
      <c r="D166" s="449"/>
      <c r="E166" s="449"/>
      <c r="F166" s="449"/>
      <c r="G166" s="449"/>
      <c r="H166" s="449"/>
      <c r="I166" s="449"/>
      <c r="J166" s="449"/>
    </row>
    <row r="167" spans="2:10" ht="18" x14ac:dyDescent="0.2">
      <c r="B167" s="449" t="s">
        <v>7</v>
      </c>
      <c r="C167" s="449"/>
      <c r="D167" s="449"/>
      <c r="E167" s="449"/>
      <c r="F167" s="449"/>
      <c r="G167" s="449"/>
      <c r="H167" s="449"/>
      <c r="I167" s="449"/>
      <c r="J167" s="449"/>
    </row>
    <row r="168" spans="2:10" ht="18" x14ac:dyDescent="0.2">
      <c r="B168" s="457" t="s">
        <v>42</v>
      </c>
      <c r="C168" s="457"/>
      <c r="D168" s="457"/>
      <c r="E168" s="457"/>
      <c r="F168" s="457"/>
      <c r="G168" s="457"/>
      <c r="H168" s="457"/>
      <c r="I168" s="457"/>
      <c r="J168" s="457"/>
    </row>
    <row r="169" spans="2:10" ht="18" x14ac:dyDescent="0.2">
      <c r="B169" s="451" t="s">
        <v>586</v>
      </c>
      <c r="C169" s="451"/>
      <c r="D169" s="451"/>
      <c r="E169" s="451"/>
      <c r="F169" s="451"/>
      <c r="G169" s="451"/>
      <c r="H169" s="451"/>
      <c r="I169" s="451"/>
      <c r="J169" s="451"/>
    </row>
    <row r="170" spans="2:10" ht="18" x14ac:dyDescent="0.2">
      <c r="B170" s="364"/>
      <c r="C170" s="364"/>
      <c r="D170" s="364"/>
      <c r="E170" s="364"/>
      <c r="F170" s="364"/>
      <c r="G170" s="364"/>
      <c r="H170" s="364"/>
      <c r="I170" s="364"/>
      <c r="J170" s="364"/>
    </row>
    <row r="171" spans="2:10" x14ac:dyDescent="0.2">
      <c r="B171" s="270"/>
      <c r="C171" s="284"/>
      <c r="D171" s="285"/>
      <c r="E171" s="270"/>
      <c r="F171" s="270"/>
      <c r="G171" s="270"/>
      <c r="H171" s="270"/>
      <c r="I171" s="270"/>
      <c r="J171" s="4"/>
    </row>
    <row r="172" spans="2:10" ht="15" x14ac:dyDescent="0.2">
      <c r="B172" s="70" t="s">
        <v>16</v>
      </c>
      <c r="C172" s="71" t="s">
        <v>17</v>
      </c>
      <c r="D172" s="70" t="s">
        <v>18</v>
      </c>
      <c r="E172" s="71" t="s">
        <v>2</v>
      </c>
      <c r="F172" s="71" t="s">
        <v>19</v>
      </c>
      <c r="G172" s="71" t="s">
        <v>20</v>
      </c>
      <c r="H172" s="71" t="s">
        <v>4</v>
      </c>
      <c r="I172" s="71" t="s">
        <v>13</v>
      </c>
      <c r="J172" s="71" t="s">
        <v>8</v>
      </c>
    </row>
    <row r="173" spans="2:10" x14ac:dyDescent="0.2">
      <c r="B173" s="271"/>
      <c r="C173" s="65"/>
      <c r="D173" s="65"/>
      <c r="E173" s="65"/>
      <c r="F173" s="290"/>
      <c r="G173" s="65"/>
      <c r="H173" s="155" t="s">
        <v>38</v>
      </c>
      <c r="I173" s="65" t="s">
        <v>38</v>
      </c>
      <c r="J173" s="65" t="s">
        <v>38</v>
      </c>
    </row>
    <row r="174" spans="2:10" ht="15" x14ac:dyDescent="0.2">
      <c r="B174" s="288"/>
      <c r="C174" s="137"/>
      <c r="D174" s="30"/>
      <c r="E174" s="5"/>
      <c r="F174" s="458" t="s">
        <v>26</v>
      </c>
      <c r="G174" s="459"/>
      <c r="H174" s="88">
        <f>SUM(H173:H173)</f>
        <v>0</v>
      </c>
      <c r="I174" s="4"/>
      <c r="J174" s="4"/>
    </row>
    <row r="175" spans="2:10" x14ac:dyDescent="0.2">
      <c r="B175" s="439"/>
      <c r="C175" s="439"/>
      <c r="D175" s="439"/>
      <c r="E175" s="439"/>
      <c r="F175" s="439"/>
      <c r="G175" s="4"/>
      <c r="H175" s="4"/>
      <c r="I175" s="4"/>
      <c r="J175" s="4"/>
    </row>
    <row r="176" spans="2:10" x14ac:dyDescent="0.2">
      <c r="B176" s="4"/>
      <c r="C176" s="291"/>
      <c r="D176" s="30"/>
      <c r="E176" s="5"/>
      <c r="F176" s="4"/>
      <c r="G176" s="4"/>
      <c r="H176" s="4"/>
      <c r="I176" s="4"/>
      <c r="J176" s="4"/>
    </row>
    <row r="177" spans="2:10" x14ac:dyDescent="0.2">
      <c r="B177" s="10" t="s">
        <v>43</v>
      </c>
      <c r="C177" s="291"/>
      <c r="D177" s="30"/>
      <c r="E177" s="5"/>
      <c r="F177" s="4"/>
      <c r="G177" s="4"/>
      <c r="H177" s="4"/>
      <c r="I177" s="4"/>
      <c r="J177" s="4"/>
    </row>
    <row r="179" spans="2:10" ht="15" thickBot="1" x14ac:dyDescent="0.25">
      <c r="B179" s="179"/>
      <c r="C179" s="198"/>
      <c r="D179" s="199"/>
      <c r="E179" s="200"/>
      <c r="F179" s="179"/>
      <c r="G179" s="179"/>
      <c r="H179" s="179"/>
      <c r="I179" s="179"/>
      <c r="J179" s="179"/>
    </row>
    <row r="180" spans="2:10" ht="15" thickTop="1" x14ac:dyDescent="0.2">
      <c r="B180" s="176"/>
      <c r="C180" s="196"/>
      <c r="D180" s="26"/>
      <c r="E180" s="197"/>
      <c r="F180" s="176"/>
      <c r="G180" s="176"/>
      <c r="H180" s="176"/>
      <c r="I180" s="176"/>
      <c r="J180" s="176"/>
    </row>
    <row r="181" spans="2:10" x14ac:dyDescent="0.2">
      <c r="B181" s="176"/>
      <c r="C181" s="196"/>
      <c r="D181" s="26"/>
      <c r="E181" s="197"/>
      <c r="F181" s="176"/>
      <c r="G181" s="176"/>
      <c r="H181" s="176"/>
      <c r="I181" s="176"/>
      <c r="J181" s="176"/>
    </row>
    <row r="182" spans="2:10" x14ac:dyDescent="0.2">
      <c r="B182" s="176"/>
      <c r="C182" s="196"/>
      <c r="D182" s="26"/>
      <c r="E182" s="197"/>
      <c r="F182" s="176"/>
      <c r="G182" s="176"/>
      <c r="H182" s="176"/>
      <c r="I182" s="176"/>
      <c r="J182" s="176"/>
    </row>
    <row r="183" spans="2:10" x14ac:dyDescent="0.2">
      <c r="B183" s="176"/>
      <c r="C183" s="196"/>
      <c r="D183" s="26"/>
      <c r="E183" s="197"/>
      <c r="F183" s="176"/>
      <c r="G183" s="176"/>
      <c r="H183" s="176"/>
      <c r="I183" s="176"/>
      <c r="J183" s="176"/>
    </row>
    <row r="184" spans="2:10" x14ac:dyDescent="0.2">
      <c r="B184" s="176"/>
      <c r="C184" s="196"/>
      <c r="D184" s="26"/>
      <c r="E184" s="197"/>
      <c r="F184" s="176"/>
      <c r="G184" s="176"/>
      <c r="H184" s="176"/>
      <c r="I184" s="176"/>
      <c r="J184" s="176"/>
    </row>
    <row r="185" spans="2:10" x14ac:dyDescent="0.2">
      <c r="B185" s="176"/>
      <c r="C185" s="196"/>
      <c r="D185" s="26"/>
      <c r="E185" s="197"/>
      <c r="F185" s="176"/>
      <c r="G185" s="176"/>
      <c r="H185" s="176"/>
      <c r="I185" s="176"/>
      <c r="J185" s="176"/>
    </row>
    <row r="186" spans="2:10" x14ac:dyDescent="0.2">
      <c r="B186" s="176"/>
      <c r="C186" s="196"/>
      <c r="D186" s="26"/>
      <c r="E186" s="197"/>
      <c r="F186" s="176"/>
      <c r="G186" s="176"/>
      <c r="H186" s="176"/>
      <c r="I186" s="176"/>
      <c r="J186" s="176"/>
    </row>
    <row r="187" spans="2:10" x14ac:dyDescent="0.2">
      <c r="B187" s="176"/>
      <c r="C187" s="196"/>
      <c r="D187" s="26"/>
      <c r="E187" s="197"/>
      <c r="F187" s="176"/>
      <c r="G187" s="176"/>
      <c r="H187" s="176"/>
      <c r="I187" s="176"/>
      <c r="J187" s="176"/>
    </row>
    <row r="189" spans="2:10" ht="18" x14ac:dyDescent="0.2">
      <c r="B189" s="449" t="s">
        <v>9</v>
      </c>
      <c r="C189" s="449"/>
      <c r="D189" s="449"/>
      <c r="E189" s="449"/>
      <c r="F189" s="449"/>
      <c r="G189" s="449"/>
      <c r="H189" s="449"/>
      <c r="I189" s="449"/>
      <c r="J189" s="449"/>
    </row>
    <row r="190" spans="2:10" ht="18" x14ac:dyDescent="0.2">
      <c r="B190" s="449" t="s">
        <v>7</v>
      </c>
      <c r="C190" s="449"/>
      <c r="D190" s="449"/>
      <c r="E190" s="449"/>
      <c r="F190" s="449"/>
      <c r="G190" s="449"/>
      <c r="H190" s="449"/>
      <c r="I190" s="449"/>
      <c r="J190" s="449"/>
    </row>
    <row r="191" spans="2:10" ht="18" x14ac:dyDescent="0.2">
      <c r="B191" s="457" t="s">
        <v>42</v>
      </c>
      <c r="C191" s="457"/>
      <c r="D191" s="457"/>
      <c r="E191" s="457"/>
      <c r="F191" s="457"/>
      <c r="G191" s="457"/>
      <c r="H191" s="457"/>
      <c r="I191" s="457"/>
      <c r="J191" s="457"/>
    </row>
    <row r="192" spans="2:10" ht="18" x14ac:dyDescent="0.2">
      <c r="B192" s="451" t="s">
        <v>635</v>
      </c>
      <c r="C192" s="451"/>
      <c r="D192" s="451"/>
      <c r="E192" s="451"/>
      <c r="F192" s="451"/>
      <c r="G192" s="451"/>
      <c r="H192" s="451"/>
      <c r="I192" s="451"/>
      <c r="J192" s="451"/>
    </row>
    <row r="193" spans="2:10" ht="18" x14ac:dyDescent="0.2">
      <c r="B193" s="384"/>
      <c r="C193" s="384"/>
      <c r="D193" s="384"/>
      <c r="E193" s="384"/>
      <c r="F193" s="384"/>
      <c r="G193" s="384"/>
      <c r="H193" s="384"/>
      <c r="I193" s="384"/>
      <c r="J193" s="384"/>
    </row>
    <row r="194" spans="2:10" x14ac:dyDescent="0.2">
      <c r="B194" s="270"/>
      <c r="C194" s="284"/>
      <c r="D194" s="285"/>
      <c r="E194" s="270"/>
      <c r="F194" s="270"/>
      <c r="G194" s="270"/>
      <c r="H194" s="270"/>
      <c r="I194" s="270"/>
      <c r="J194" s="4"/>
    </row>
    <row r="195" spans="2:10" ht="15" x14ac:dyDescent="0.2">
      <c r="B195" s="70" t="s">
        <v>16</v>
      </c>
      <c r="C195" s="71" t="s">
        <v>17</v>
      </c>
      <c r="D195" s="70" t="s">
        <v>18</v>
      </c>
      <c r="E195" s="71" t="s">
        <v>2</v>
      </c>
      <c r="F195" s="71" t="s">
        <v>19</v>
      </c>
      <c r="G195" s="71" t="s">
        <v>20</v>
      </c>
      <c r="H195" s="71" t="s">
        <v>4</v>
      </c>
      <c r="I195" s="71" t="s">
        <v>13</v>
      </c>
      <c r="J195" s="71" t="s">
        <v>8</v>
      </c>
    </row>
    <row r="196" spans="2:10" x14ac:dyDescent="0.2">
      <c r="B196" s="271"/>
      <c r="C196" s="65"/>
      <c r="D196" s="65"/>
      <c r="E196" s="65"/>
      <c r="F196" s="290"/>
      <c r="G196" s="65"/>
      <c r="H196" s="155" t="s">
        <v>38</v>
      </c>
      <c r="I196" s="65" t="s">
        <v>38</v>
      </c>
      <c r="J196" s="65" t="s">
        <v>38</v>
      </c>
    </row>
    <row r="197" spans="2:10" ht="15" x14ac:dyDescent="0.2">
      <c r="B197" s="288"/>
      <c r="C197" s="137"/>
      <c r="D197" s="30"/>
      <c r="E197" s="5"/>
      <c r="F197" s="458" t="s">
        <v>26</v>
      </c>
      <c r="G197" s="459"/>
      <c r="H197" s="88">
        <f>SUM(H196:H196)</f>
        <v>0</v>
      </c>
      <c r="I197" s="4"/>
      <c r="J197" s="4"/>
    </row>
    <row r="198" spans="2:10" x14ac:dyDescent="0.2">
      <c r="B198" s="439"/>
      <c r="C198" s="439"/>
      <c r="D198" s="439"/>
      <c r="E198" s="439"/>
      <c r="F198" s="439"/>
      <c r="G198" s="4"/>
      <c r="H198" s="4"/>
      <c r="I198" s="4"/>
      <c r="J198" s="4"/>
    </row>
    <row r="199" spans="2:10" x14ac:dyDescent="0.2">
      <c r="B199" s="4"/>
      <c r="C199" s="291"/>
      <c r="D199" s="30"/>
      <c r="E199" s="5"/>
      <c r="F199" s="4"/>
      <c r="G199" s="4"/>
      <c r="H199" s="4"/>
      <c r="I199" s="4"/>
      <c r="J199" s="4"/>
    </row>
    <row r="200" spans="2:10" x14ac:dyDescent="0.2">
      <c r="B200" s="10" t="s">
        <v>43</v>
      </c>
      <c r="C200" s="291"/>
      <c r="D200" s="30"/>
      <c r="E200" s="5"/>
      <c r="F200" s="4"/>
      <c r="G200" s="4"/>
      <c r="H200" s="4"/>
      <c r="I200" s="4"/>
      <c r="J200" s="4"/>
    </row>
    <row r="202" spans="2:10" ht="15" thickBot="1" x14ac:dyDescent="0.25">
      <c r="B202" s="179"/>
      <c r="C202" s="198"/>
      <c r="D202" s="199"/>
      <c r="E202" s="200"/>
      <c r="F202" s="179"/>
      <c r="G202" s="179"/>
      <c r="H202" s="179"/>
      <c r="I202" s="179"/>
      <c r="J202" s="179"/>
    </row>
    <row r="203" spans="2:10" ht="15" thickTop="1" x14ac:dyDescent="0.2"/>
  </sheetData>
  <mergeCells count="82">
    <mergeCell ref="B198:F198"/>
    <mergeCell ref="B189:J189"/>
    <mergeCell ref="B190:J190"/>
    <mergeCell ref="B191:J191"/>
    <mergeCell ref="B192:J192"/>
    <mergeCell ref="F197:G197"/>
    <mergeCell ref="B161:F161"/>
    <mergeCell ref="B151:J151"/>
    <mergeCell ref="B152:J152"/>
    <mergeCell ref="B153:J153"/>
    <mergeCell ref="B154:J154"/>
    <mergeCell ref="F159:G159"/>
    <mergeCell ref="B120:J120"/>
    <mergeCell ref="B121:J121"/>
    <mergeCell ref="B122:J122"/>
    <mergeCell ref="B123:J123"/>
    <mergeCell ref="F127:G127"/>
    <mergeCell ref="B128:F128"/>
    <mergeCell ref="B24:F24"/>
    <mergeCell ref="B1:J1"/>
    <mergeCell ref="B2:J2"/>
    <mergeCell ref="B3:J3"/>
    <mergeCell ref="B4:J4"/>
    <mergeCell ref="F8:G8"/>
    <mergeCell ref="B9:F9"/>
    <mergeCell ref="B16:J16"/>
    <mergeCell ref="B17:J17"/>
    <mergeCell ref="B18:J18"/>
    <mergeCell ref="B19:J19"/>
    <mergeCell ref="F23:G23"/>
    <mergeCell ref="B60:C60"/>
    <mergeCell ref="D60:F60"/>
    <mergeCell ref="B61:C61"/>
    <mergeCell ref="D61:F61"/>
    <mergeCell ref="D53:F53"/>
    <mergeCell ref="B31:J31"/>
    <mergeCell ref="B32:J32"/>
    <mergeCell ref="B33:J33"/>
    <mergeCell ref="B34:J34"/>
    <mergeCell ref="F38:G38"/>
    <mergeCell ref="D52:E52"/>
    <mergeCell ref="B39:F39"/>
    <mergeCell ref="B45:C45"/>
    <mergeCell ref="D46:F46"/>
    <mergeCell ref="D47:E47"/>
    <mergeCell ref="B51:C51"/>
    <mergeCell ref="B73:F73"/>
    <mergeCell ref="B65:J65"/>
    <mergeCell ref="B66:J66"/>
    <mergeCell ref="B67:J67"/>
    <mergeCell ref="B68:J68"/>
    <mergeCell ref="F72:G72"/>
    <mergeCell ref="B88:F88"/>
    <mergeCell ref="B80:J80"/>
    <mergeCell ref="B81:J81"/>
    <mergeCell ref="B82:J82"/>
    <mergeCell ref="B83:J83"/>
    <mergeCell ref="F87:G87"/>
    <mergeCell ref="B101:F101"/>
    <mergeCell ref="B93:J93"/>
    <mergeCell ref="B94:J94"/>
    <mergeCell ref="B95:J95"/>
    <mergeCell ref="B96:J96"/>
    <mergeCell ref="F100:G100"/>
    <mergeCell ref="B115:F115"/>
    <mergeCell ref="B106:J106"/>
    <mergeCell ref="B107:J107"/>
    <mergeCell ref="B108:J108"/>
    <mergeCell ref="B109:J109"/>
    <mergeCell ref="F113:G113"/>
    <mergeCell ref="B144:F144"/>
    <mergeCell ref="B135:J135"/>
    <mergeCell ref="B136:J136"/>
    <mergeCell ref="B137:J137"/>
    <mergeCell ref="B138:J138"/>
    <mergeCell ref="F143:G143"/>
    <mergeCell ref="B175:F175"/>
    <mergeCell ref="B166:J166"/>
    <mergeCell ref="B167:J167"/>
    <mergeCell ref="B168:J168"/>
    <mergeCell ref="B169:J169"/>
    <mergeCell ref="F174:G174"/>
  </mergeCells>
  <printOptions horizontalCentered="1"/>
  <pageMargins left="0.31496062992125984" right="0.31496062992125984" top="0.70866141732283472" bottom="0.74803149606299213" header="0.31496062992125984" footer="0.31496062992125984"/>
  <pageSetup paperSize="122"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VIATICO CM</vt:lpstr>
      <vt:lpstr>AYT CM</vt:lpstr>
      <vt:lpstr>VIATICO CM-DS</vt:lpstr>
      <vt:lpstr>AYT CM-DS</vt:lpstr>
      <vt:lpstr>VIATICO CM-RH</vt:lpstr>
      <vt:lpstr>AYT CM-RH</vt:lpstr>
      <vt:lpstr>VIÁTICO FR-CUT</vt:lpstr>
      <vt:lpstr>ALIMENT Y TRANS FR-CUT</vt:lpstr>
      <vt:lpstr>VIÁTICO FR-Ck</vt:lpstr>
      <vt:lpstr>ALIM. Y TRANS - FR-CK</vt:lpstr>
      <vt:lpstr>'ALIMENT Y TRANS FR-CUT'!Área_de_impresión</vt:lpstr>
      <vt:lpstr>'AYT CM'!Área_de_impresión</vt:lpstr>
      <vt:lpstr>'AYT CM-DS'!Área_de_impresión</vt:lpstr>
      <vt:lpstr>'VIATICO CM'!Área_de_impresión</vt:lpstr>
      <vt:lpstr>'VIATICO CM-DS'!Área_de_impresión</vt:lpstr>
      <vt:lpstr>'VIÁTICO FR-Ck'!Área_de_impresión</vt:lpstr>
      <vt:lpstr>'VIÁTICO FR-CUT'!Área_de_impresión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Joshua Campos Mina</cp:lastModifiedBy>
  <cp:lastPrinted>2023-01-11T15:25:18Z</cp:lastPrinted>
  <dcterms:created xsi:type="dcterms:W3CDTF">2011-12-05T20:16:01Z</dcterms:created>
  <dcterms:modified xsi:type="dcterms:W3CDTF">2023-01-11T15:30:41Z</dcterms:modified>
</cp:coreProperties>
</file>