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codeName="{4D1C537B-E38A-612A-F078-A93A15B4B7F4}"/>
  <workbookPr codeName="ThisWorkbook" defaultThemeVersion="124226"/>
  <mc:AlternateContent xmlns:mc="http://schemas.openxmlformats.org/markup-compatibility/2006">
    <mc:Choice Requires="x15">
      <x15ac:absPath xmlns:x15ac="http://schemas.microsoft.com/office/spreadsheetml/2010/11/ac" url="U:\DEPTO_TESORERIA\2023\PAGINA WEB\12 DICIEMBRE\V. ACUMULADO\"/>
    </mc:Choice>
  </mc:AlternateContent>
  <xr:revisionPtr revIDLastSave="0" documentId="13_ncr:1_{9A9F5D4E-9076-4C41-9B0D-E27532F7E7D9}" xr6:coauthVersionLast="47" xr6:coauthVersionMax="47" xr10:uidLastSave="{00000000-0000-0000-0000-000000000000}"/>
  <bookViews>
    <workbookView xWindow="-16215" yWindow="-810" windowWidth="11880" windowHeight="7875" tabRatio="778" firstSheet="6" activeTab="9" xr2:uid="{00000000-000D-0000-FFFF-FFFF00000000}"/>
  </bookViews>
  <sheets>
    <sheet name="VIATICO CM" sheetId="56" r:id="rId1"/>
    <sheet name="AYT CM" sheetId="57" r:id="rId2"/>
    <sheet name="VIATICO CM-DS" sheetId="68" r:id="rId3"/>
    <sheet name="AYT CM-DS" sheetId="69" r:id="rId4"/>
    <sheet name="VIATICO CM-RH" sheetId="71" r:id="rId5"/>
    <sheet name="AYT CM-RH" sheetId="72" r:id="rId6"/>
    <sheet name="CM-VIATICOS" sheetId="73" r:id="rId7"/>
    <sheet name="AYT CM-VIATICOS" sheetId="74" r:id="rId8"/>
    <sheet name="VIATICOS FG-CUT" sheetId="75" r:id="rId9"/>
    <sheet name="ALIMENT Y TRANS FG-CUT" sheetId="67" r:id="rId10"/>
  </sheets>
  <definedNames>
    <definedName name="_xlnm.Print_Area" localSheetId="9">'ALIMENT Y TRANS FG-CUT'!$A$1:$G$191</definedName>
    <definedName name="_xlnm.Print_Area" localSheetId="1">'AYT CM'!$A$1:$G$214</definedName>
    <definedName name="_xlnm.Print_Area" localSheetId="3">'AYT CM-DS'!$A$1:$G$213</definedName>
    <definedName name="_xlnm.Print_Area" localSheetId="5">'AYT CM-RH'!$A$1:$G$212</definedName>
    <definedName name="_xlnm.Print_Area" localSheetId="7">'AYT CM-VIATICOS'!$A$1:$G$130</definedName>
    <definedName name="_xlnm.Print_Area" localSheetId="0">'VIATICO CM'!$A$1:$G$264</definedName>
    <definedName name="_xlnm.Print_Area" localSheetId="2">'VIATICO CM-DS'!$A$1:$G$222</definedName>
    <definedName name="_xlnm.Print_Area" localSheetId="4">'VIATICO CM-RH'!$A$1:$G$178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30" i="73" l="1"/>
  <c r="F180" i="67"/>
  <c r="F285" i="75"/>
  <c r="F128" i="74"/>
  <c r="F195" i="72"/>
  <c r="F167" i="71"/>
  <c r="F203" i="69"/>
  <c r="F209" i="68"/>
  <c r="F213" i="57"/>
  <c r="F164" i="67" l="1"/>
  <c r="F271" i="75"/>
  <c r="F111" i="74"/>
  <c r="F186" i="73"/>
  <c r="F178" i="72"/>
  <c r="F150" i="71"/>
  <c r="F186" i="69"/>
  <c r="F192" i="68"/>
  <c r="F192" i="57"/>
  <c r="F140" i="67" l="1"/>
  <c r="F254" i="75" l="1"/>
  <c r="F226" i="75"/>
  <c r="F214" i="75"/>
  <c r="F199" i="75"/>
  <c r="F187" i="75"/>
  <c r="F125" i="75"/>
  <c r="F99" i="75"/>
  <c r="F87" i="75"/>
  <c r="F42" i="75"/>
  <c r="F19" i="75"/>
  <c r="F94" i="74"/>
  <c r="F171" i="73"/>
  <c r="F161" i="72"/>
  <c r="F135" i="71"/>
  <c r="F169" i="69"/>
  <c r="F170" i="68"/>
  <c r="F176" i="57"/>
  <c r="F125" i="67" l="1"/>
  <c r="F77" i="74"/>
  <c r="F137" i="73"/>
  <c r="F144" i="72"/>
  <c r="F121" i="71"/>
  <c r="F153" i="69"/>
  <c r="F153" i="68"/>
  <c r="F143" i="57"/>
  <c r="F110" i="67" l="1"/>
  <c r="F57" i="74"/>
  <c r="F116" i="73"/>
  <c r="F127" i="72"/>
  <c r="F103" i="71"/>
  <c r="F133" i="69"/>
  <c r="F137" i="68"/>
  <c r="F127" i="57"/>
  <c r="F95" i="67"/>
  <c r="F42" i="74"/>
  <c r="F42" i="73"/>
  <c r="F87" i="73"/>
  <c r="F110" i="72"/>
  <c r="F91" i="71"/>
  <c r="F116" i="69"/>
  <c r="F121" i="68"/>
  <c r="F172" i="56"/>
  <c r="F10" i="74" l="1"/>
  <c r="F12" i="73"/>
  <c r="F26" i="74"/>
  <c r="F80" i="67" l="1"/>
  <c r="F68" i="67"/>
  <c r="F93" i="72"/>
  <c r="F79" i="72"/>
  <c r="F77" i="71"/>
  <c r="F63" i="71"/>
  <c r="F99" i="69"/>
  <c r="F82" i="69"/>
  <c r="F107" i="68"/>
  <c r="F90" i="68"/>
  <c r="F149" i="56"/>
  <c r="F131" i="56"/>
  <c r="F53" i="67"/>
  <c r="F62" i="72"/>
  <c r="F48" i="71"/>
  <c r="F62" i="69"/>
  <c r="F76" i="68"/>
  <c r="F115" i="56"/>
  <c r="F114" i="56"/>
  <c r="F111" i="56"/>
  <c r="F100" i="56"/>
  <c r="F99" i="56"/>
  <c r="F38" i="67"/>
  <c r="F45" i="72"/>
  <c r="F36" i="71"/>
  <c r="F45" i="69"/>
  <c r="F45" i="68"/>
  <c r="F69" i="56"/>
  <c r="F82" i="56" s="1"/>
  <c r="F23" i="67"/>
  <c r="F28" i="72"/>
  <c r="F23" i="71"/>
  <c r="F28" i="69"/>
  <c r="F29" i="68"/>
  <c r="F51" i="56"/>
  <c r="F116" i="56" l="1"/>
  <c r="F33" i="56"/>
  <c r="F11" i="67"/>
  <c r="F15" i="68" l="1"/>
  <c r="F10" i="71"/>
  <c r="F11" i="72" l="1"/>
  <c r="F11" i="69" l="1"/>
</calcChain>
</file>

<file path=xl/sharedStrings.xml><?xml version="1.0" encoding="utf-8"?>
<sst xmlns="http://schemas.openxmlformats.org/spreadsheetml/2006/main" count="3850" uniqueCount="853">
  <si>
    <t>COMP.CARTERA</t>
  </si>
  <si>
    <t>PAGADO A</t>
  </si>
  <si>
    <t>CÉDULA</t>
  </si>
  <si>
    <t>CONCEPTO</t>
  </si>
  <si>
    <t>VALOR</t>
  </si>
  <si>
    <t>NÚM</t>
  </si>
  <si>
    <t>FECHA</t>
  </si>
  <si>
    <t>DEPARTAMENTO DE TESORERÍA</t>
  </si>
  <si>
    <t>FISCALÍA GENERAL DE CUENTAS</t>
  </si>
  <si>
    <t>REE</t>
  </si>
  <si>
    <t>ORDENACIÓN</t>
  </si>
  <si>
    <t>LUGAR</t>
  </si>
  <si>
    <t>FUNCIONARIO</t>
  </si>
  <si>
    <t>DESCRIPCIÓN</t>
  </si>
  <si>
    <t>SECRETARÍA DE ADMINISTRACIÓN Y FINANZAS</t>
  </si>
  <si>
    <t>TOTAL</t>
  </si>
  <si>
    <t>VIÁTICOS POR CAJA MENUDA - DESPACHO SUPERIOR</t>
  </si>
  <si>
    <t>Gina Castro</t>
  </si>
  <si>
    <t>ALIMENTACIÓN Y TRANSPORTE POR CAJA MENUDA - DESPACHO SUPERIOR</t>
  </si>
  <si>
    <t xml:space="preserve">Gina Castro </t>
  </si>
  <si>
    <t>***</t>
  </si>
  <si>
    <t>VIÁTICOS POR CAJA MENUDA - SECRETARIA DE ADMINISTRACIÓN Y FINANZAS</t>
  </si>
  <si>
    <t>ALIMENTACIÓN Y TRANSPORTE POR CAJA MENUDA - SECRETARIA DE ADMINISTRACIÓN Y FINANZAS</t>
  </si>
  <si>
    <t>* No tiene viáticos por este fondo.</t>
  </si>
  <si>
    <t>* No tiene gastos de alimentación y transporte por este fondo.</t>
  </si>
  <si>
    <t>VIÁTICOS POR FONDO GENERAL</t>
  </si>
  <si>
    <t>ALIMENTACIÓN Y TRANSPORTE POR FONDO GENERAL</t>
  </si>
  <si>
    <t>VIÁTICOS POR CAJA MENUDA - REGIONAL DE HERRERA</t>
  </si>
  <si>
    <t>ALIMENTACIÓN Y TRANSPORTE POR CAJA MENUDA - REGIONAL DE HERRERA</t>
  </si>
  <si>
    <t>Cristina Pérez</t>
  </si>
  <si>
    <t>4-146-1859</t>
  </si>
  <si>
    <t>ENERO - 2023</t>
  </si>
  <si>
    <t>Carlos Trejos</t>
  </si>
  <si>
    <t>Alexander Boutet</t>
  </si>
  <si>
    <t>Juan Navarro</t>
  </si>
  <si>
    <t>Marvin MC Pherson</t>
  </si>
  <si>
    <t>6-707-2138</t>
  </si>
  <si>
    <t>8-422-887</t>
  </si>
  <si>
    <t>8-942-2430</t>
  </si>
  <si>
    <t>8-387-73</t>
  </si>
  <si>
    <t>8-513-669</t>
  </si>
  <si>
    <t>9-758-2112</t>
  </si>
  <si>
    <t>Pago de viáticos para el personal designado a la misión oficial de la Fiscalía General  de Cuentas en la provincia de Chiriquí, con motivo de la inauguración de la nueva sede de la oficina Regional de Chiriquí en el distrito de David y participación en la feria de las flores y el café en el distrito de Boquete, según memorando No. FGC-SG-001-2023.</t>
  </si>
  <si>
    <t>REE-02-23</t>
  </si>
  <si>
    <t>Litzy Osorio</t>
  </si>
  <si>
    <t>Adolfo Mela</t>
  </si>
  <si>
    <t>2-708-342</t>
  </si>
  <si>
    <t>8-713-1895</t>
  </si>
  <si>
    <t>8-407-489</t>
  </si>
  <si>
    <t>REE-03-23</t>
  </si>
  <si>
    <t>Tomás Cedeño</t>
  </si>
  <si>
    <t>Griselda Martínez</t>
  </si>
  <si>
    <t>8-919-2462</t>
  </si>
  <si>
    <t>Pago de viático a personal designado asistir a la jornada de capacitación del  Ministerio  de Ambiente del proyecto La Mejor Cara de Donoso, según memorando No. FGC-OCT-M-No. 1-2023.</t>
  </si>
  <si>
    <t>4-138-2196</t>
  </si>
  <si>
    <t xml:space="preserve">Pago de viático a personal designado asistir a la jornada de capacitación del  Ministerio de Ambiente del proyecto La Mejor Cara de Donoso, según memorando No. FGC-OCT-M-No. 1-2023. </t>
  </si>
  <si>
    <t>7-116-419</t>
  </si>
  <si>
    <t>Valentino Brooks</t>
  </si>
  <si>
    <t>8-530-162</t>
  </si>
  <si>
    <t>Raúl De Obaldia</t>
  </si>
  <si>
    <t>Carlos Peralta</t>
  </si>
  <si>
    <t>8-503-390</t>
  </si>
  <si>
    <t>Pago de viático a personal que se trasladará a la provincia de Chiriquí el día 23 de enero de 2023 para desinstalación del stand de la feria de boquete y replanteo de medidas de reparticiones de la oficina de Chiriquí, Según memorando No. FGC-SG-005-2023.</t>
  </si>
  <si>
    <t>8-523-84</t>
  </si>
  <si>
    <t>Aldahir Olmos</t>
  </si>
  <si>
    <t>Diego Rubio</t>
  </si>
  <si>
    <t>8-899-736</t>
  </si>
  <si>
    <t>Pago de viático a personal designado asistir a la jornada de capacitación del  Ministerio de Ambiente del proyecto La Mejor Cara de Donoso, según memorando No. FGC-OCT-M-No. 1-2023.</t>
  </si>
  <si>
    <t>8-974-1235</t>
  </si>
  <si>
    <t>6-716-1087</t>
  </si>
  <si>
    <t>Pago de viático a personal designado a participar en el II Congreso Bilateral  Internacional de la jurisdicción de cuenta denominado "La Jurisdicción de cuentas de cara a la Tecnología y cooperación jurídica internacional" a celebrarse el 26 y 27 de enero de 2023, según memorando FGC-ORH-003-2023.</t>
  </si>
  <si>
    <t>Danis Castillo</t>
  </si>
  <si>
    <t>Martín Atencio</t>
  </si>
  <si>
    <t>Pago de viático a personal designado a participar en el II Congreso Bilateral  Internacional de la jurisdicción de cuenta denominado "La Jurisdicción de cuentas de cara a la Tecnología y cooperación jurídica internacional" a celebrarse el 26 y 27 de enero de 2023, según memorando FGC-ORCH-001-2023.</t>
  </si>
  <si>
    <t>Juan Pitti</t>
  </si>
  <si>
    <t>4-720-222</t>
  </si>
  <si>
    <t>2-738-2194</t>
  </si>
  <si>
    <t>4-259-511</t>
  </si>
  <si>
    <t>031</t>
  </si>
  <si>
    <t>24/01/2023</t>
  </si>
  <si>
    <t>Lisbeth Melgar</t>
  </si>
  <si>
    <t>Pago de viático a funcionaria que se trasladará  a la provincia de Panamá, con el fin de participar en el II Congreso Bilateral e Internacional de la Jurisdicción de Cuentas denominado  “La Jurisdicción de Cuentas de Cara a la Tecnología y la Cooperación Jurídica Internacional”a celebrarse los días 26 y 27 de enero de 2023, según Memorando N.°FGC-ORH-003-2023.</t>
  </si>
  <si>
    <t>6-715-1117</t>
  </si>
  <si>
    <t>0105</t>
  </si>
  <si>
    <t>Alberto Rousy</t>
  </si>
  <si>
    <t>0106</t>
  </si>
  <si>
    <t>Eduardo Medina</t>
  </si>
  <si>
    <t>0107</t>
  </si>
  <si>
    <t>Itzel Piterson</t>
  </si>
  <si>
    <t>0108</t>
  </si>
  <si>
    <t>Agustín Vergara</t>
  </si>
  <si>
    <t>0109</t>
  </si>
  <si>
    <t>Eiban Berastegui</t>
  </si>
  <si>
    <t>0110</t>
  </si>
  <si>
    <t>Eduardo Carrasquilla</t>
  </si>
  <si>
    <t>8-738-1676</t>
  </si>
  <si>
    <t>2-728-2483</t>
  </si>
  <si>
    <t>8-514-594</t>
  </si>
  <si>
    <t>Pago de viáticos para misión oficial como Oficial de Protocolo del 10 al 13 de enero de 2023, en la provincia de Chiriquí.</t>
  </si>
  <si>
    <t>8-516-514</t>
  </si>
  <si>
    <t>8-810-1843</t>
  </si>
  <si>
    <t>8-278-882</t>
  </si>
  <si>
    <t>Joel Torres</t>
  </si>
  <si>
    <t xml:space="preserve">Marvin MC Pherson </t>
  </si>
  <si>
    <t>202300002823</t>
  </si>
  <si>
    <t>202300003935</t>
  </si>
  <si>
    <t>Oliver López</t>
  </si>
  <si>
    <t xml:space="preserve">Valentino Brooks </t>
  </si>
  <si>
    <t>202300006298</t>
  </si>
  <si>
    <t xml:space="preserve">Manuel Montenegro </t>
  </si>
  <si>
    <t>provincia de Colón</t>
  </si>
  <si>
    <t>8-736-2305</t>
  </si>
  <si>
    <t>Pago de viáticos a funcionaria que se trasladó del 01 al 16 de diciembre de 2022 a la provincia de Panamá, designada a laboral temporalmente en la Oficinal Institucional de Recursos Humanos; según memorando FGC-ORH-041-2022.</t>
  </si>
  <si>
    <t>Sede de la FGC</t>
  </si>
  <si>
    <t>Pago de viático para personal designado a trasladarse a la provincia de Chiriquí y Herrera, debido a misión oficial de entrega de insumos de oficina y aseo para las oficinas regionales de la FGC, los días 21 y 22 de diciembre de 2022, según memorando N.° FGC-SG-177-2022.</t>
  </si>
  <si>
    <t>provincia de Chiriquí y Herrera</t>
  </si>
  <si>
    <t>2-728-964</t>
  </si>
  <si>
    <t>Pago de viáticos a funcionario que se trasladará a la provincia de Panamá del 16 al 17 de diciembre de 2022, con el fin de participar de la capacitación para uso del gestor documental, según memorando No. FGC-ORCH-003-2022.</t>
  </si>
  <si>
    <t>4-739-1604</t>
  </si>
  <si>
    <t xml:space="preserve">provincia de Colón </t>
  </si>
  <si>
    <t>Pago de Viáticos N.º 1124 y 1127 a funcionario que se trasladó a la provincia de Colón, designado como conductor para la entrega de boletas de notificación, los días 30 de septiembre y 4 de octubre de 2022, según memorando FGC-OAD-016-2022.</t>
  </si>
  <si>
    <t>Pago de Viáticos N.º 1130 y 1132 a funcionario que se trasladó a la provincia de Colón, designado como conductor para la entrega de boletas de notificación, los días 29 y 30 de septiembre de 2022, según memorando FGC-OAD-015-2022.</t>
  </si>
  <si>
    <t>Maykol Gutiérrez</t>
  </si>
  <si>
    <t>Agustín Bethancourt</t>
  </si>
  <si>
    <t>Aylin González</t>
  </si>
  <si>
    <t>Agustín Del Mar</t>
  </si>
  <si>
    <t>Pago de viático a personal que se trasladara a la provincia de colon el día 28 de enero de 2023 como escolta protector de la Fiscal General de Cuentas, según memorando No. FGC-DSEG-M-02-2023.</t>
  </si>
  <si>
    <t>Pago de viáticos y transporte para misión oficial como escolta protector del 10 al 13 de enero de 2023, en la provincia de Chiriquí, según el Memorando N.° FGC-DSEG-004-2023.</t>
  </si>
  <si>
    <t xml:space="preserve">Pago de gastos de alimentación y transporte a funcionario que laboró en jornada extraordinaria el día 03 de diciembre de 2022, en concepto de movilización de muebles del edificio #1 al edificio #2 de la FGC, correlativo N.º. 3859.  </t>
  </si>
  <si>
    <t>Pago de gastos de alimentación a funcionario que laboró en jornada extraordinaria el día 1 de noviembre de 2022, como conductor designado para movilizar a funcionaria que participaría en evento en la Universidad del istmo, según correlativo N.º 3858.</t>
  </si>
  <si>
    <t>Pago de Viático N.º 1134 a funcionario que se trasladó a la provincia de Colón, designado como conductor para la entrega de boletas de notificación, el día 03 de octubre de 2022, según memorando FGC-OAD-015-2022.</t>
  </si>
  <si>
    <t xml:space="preserve">Pago de gastos de alimentación y transporte a funcionario que laboró en jornada extraordinaria el día 15 de octubre de 2022, en concepto de trabajos de pintura en el despacho superior, según correlativo N.º. 3856.  </t>
  </si>
  <si>
    <t xml:space="preserve">Antonio Álveo </t>
  </si>
  <si>
    <t xml:space="preserve">Leydi Jaén </t>
  </si>
  <si>
    <t>Pago de Viático N.º 1136, funcionario que se trasladó a la provincia de Colón, designado como conductor para la entrega de boletas de notificación, el día 04 de octubre 2022, según memorando FGC-OAD-015-2022.</t>
  </si>
  <si>
    <t>Pago de Viático N.º 1126, a funcionario que se trasladó a la provincia de Colón, designado como conductor para la entrega de boletas de notificación, el 3 de octubre de 2022, según memorando FGC-OAD-016-2022.</t>
  </si>
  <si>
    <t>Pago de viáticos N.º 1129, 1131, 1133 y 1135 a funcionario que se trasladó a la provincia de Colón los días 29 al 30 de septiembre y del 03 al 04 de octubre de 2022, con el objetivo de entregar boletas de citación, según memorando No. FGC-OAD-15-2022.</t>
  </si>
  <si>
    <t>Pago de viáticos N.º 1123, 1125 y  1128 a funcionario que se trasladó a la provincia de Colón los días 30 de septiembre y del 03 al 04 de octubre de 2022, con el objetivo de entregar boletas de citación, según memorando No. FGC-OAD-16-2022.</t>
  </si>
  <si>
    <t>Antonio Álveo</t>
  </si>
  <si>
    <t>FEBRERO - 2023</t>
  </si>
  <si>
    <t>15/02/2023</t>
  </si>
  <si>
    <t>Pago de viático a funcionario que participara en la jornada de capacitación de la Autoridad Nacional de Transparencia y Acceso a la Información del Proyecto" La Mejor cara de Donoso"a realizarse en la Provincia de Colón, el día 16 de febrero de 2023, según memorando No.  FGC-OCT-M-No. 4-2023.</t>
  </si>
  <si>
    <t>Matilde de Gracia</t>
  </si>
  <si>
    <t>8-742-2381</t>
  </si>
  <si>
    <t>Orlando Castillo</t>
  </si>
  <si>
    <t>8-719-1302</t>
  </si>
  <si>
    <t>Javier Jiménez</t>
  </si>
  <si>
    <t>8-334-214</t>
  </si>
  <si>
    <t>032</t>
  </si>
  <si>
    <t>José Monterrey</t>
  </si>
  <si>
    <t>6-707-2006</t>
  </si>
  <si>
    <t>Pago de viático a funcionario que se trasladó a la provincia de Panamá, sede principal de la Fiscalía General de Cuentas, con el fin de participar en la inducción para servidores públicos de nuevo ingreso, así como también entrega y retiro de equipo informático y documentación a diferentes unidades administrativas, según Memorando N.°FGC-ORH-005-2023.</t>
  </si>
  <si>
    <t>033</t>
  </si>
  <si>
    <t>6-707-2007</t>
  </si>
  <si>
    <t>Pago de viático a funcionario que se trasladó a la provincia de Coclé, con el fin de trasladar a la Licenciada Alexandra López, el día 02 de febrero de 2023, para realizar diligencia judicial (toma de declaración jurada), entorno al expediente 16-22, según Memorando N.°FGC-ORH-008-2023.</t>
  </si>
  <si>
    <t>Provincia de Chiriquí</t>
  </si>
  <si>
    <t xml:space="preserve">Roy Mitre </t>
  </si>
  <si>
    <t>6-706-2273</t>
  </si>
  <si>
    <t>Pago de viáticos para el personal designado a la misión oficial de la Fiscalía General de Cuentas en la provincia de Chiriquí, con motivo de la inauguración de la nueva sede de la oficina Regional de Chiriquí en el distrito de David y participación en la feria de las flores y el café en el distrito de Boquete, según memorando No. FGC-SG-001-2023.</t>
  </si>
  <si>
    <t>Geidys De Matteo</t>
  </si>
  <si>
    <t>8-466-541</t>
  </si>
  <si>
    <t>Amarelys Díaz</t>
  </si>
  <si>
    <t>9-715-31</t>
  </si>
  <si>
    <t>Aneth Solis</t>
  </si>
  <si>
    <t>8-304-409</t>
  </si>
  <si>
    <t>Dionisia Barrios</t>
  </si>
  <si>
    <t>7-117-229</t>
  </si>
  <si>
    <t>Alexandra López</t>
  </si>
  <si>
    <t>8-867-1317</t>
  </si>
  <si>
    <t>Ariel Mitre</t>
  </si>
  <si>
    <t>2-113-574</t>
  </si>
  <si>
    <t>Provincia de Chiriquí y Herrera</t>
  </si>
  <si>
    <t xml:space="preserve">Carlos Trejos </t>
  </si>
  <si>
    <t>Enereida Barrias</t>
  </si>
  <si>
    <t>7-119-567</t>
  </si>
  <si>
    <t>Milton Villarreal</t>
  </si>
  <si>
    <t>8-252-613</t>
  </si>
  <si>
    <t>8-793-1024</t>
  </si>
  <si>
    <t>Pago de viáticos a funcionaria que se trasladó del 15 al 20 de enero de 2023 a la provincia de Chiriquí, designada a laboral en la Feria Internacional de las flores y el café, según memorando No. FGC-ORH-004-2023.</t>
  </si>
  <si>
    <t>MARZO - 2023</t>
  </si>
  <si>
    <t>Pago de viático a funcionario que se trasladó a la provincia de Coclé como escolta protector de la fiscal general de cuentas, según memorando No, FGC-DSEG-006-2023.</t>
  </si>
  <si>
    <t>REE-07</t>
  </si>
  <si>
    <t>Gertrudis Castillo</t>
  </si>
  <si>
    <t>9-189-504</t>
  </si>
  <si>
    <t>Pago de viático a funcionaria que se trasladó a la provincia de Chiriqui designada como apoyo en las actividades de representación de la Fiscalía General de Cuentas, Según memorando  No. FGC-SG-001-2023.</t>
  </si>
  <si>
    <t>Luis Santamaría </t>
  </si>
  <si>
    <t>4-268-846</t>
  </si>
  <si>
    <t>Pago de viático a funcionario que se trasladará a la provincia de Chiriquí a realizar diligencias judiciales del 7 al 9 de marzo de 2023, relacionadas con el expediente No.  019-2022, según memorando No. FGC-SIAP-010-2023.</t>
  </si>
  <si>
    <t>Jean Pierre Ríos</t>
  </si>
  <si>
    <t>8-907-913</t>
  </si>
  <si>
    <t>Javier JimÉnez</t>
  </si>
  <si>
    <t>Pago de viático a funcionario que se trasladará a la provincia de Chiriquí, designado  como conductor para transportar a funcionarios de SIAP a realizar diligencias judiciales del 7 al 9 de marzo de 2023, relacionadas con el expediente No.  019-2022, según memorando No. FGC-SIAP-010-2023.</t>
  </si>
  <si>
    <t>Pago de viático a funcionario que se trasladará a la provincia de Herrera el día 09 de  marzo de 2023, designado a prestar supervisión de seguridad y sistemas de alarmas en la sede regional de  Herrera., según memorando No. FGC-DSEG-M-NO. 20-2023.</t>
  </si>
  <si>
    <t>Geydi De Matteo</t>
  </si>
  <si>
    <t>Pago de excedente en concepto de hospedaje a funcionario que participo en misión a la provincia de Chiriquí, según memorando No. FGC-SG-001-2023.</t>
  </si>
  <si>
    <t>Pago de viático a funcionario que se trasladó a la provincia de Herrera el día 09 de marzo de 2023 a realizar arqueo y traspaso del fondo caja menuda ORH, según memorando No.  FGC-OAI-M-08-2023.</t>
  </si>
  <si>
    <t>Pago de viático a funcionario que se trasladó a la provincia de Herrera el día 09 de marzo de 2023, encargado de transportar al Licdo. Milton Villarreal a realizar arqueo y traspaso del fondo caja menuda ORH, según memorando No.  FGC-OAI-M-08-2023.</t>
  </si>
  <si>
    <t>Pago de viático a funcionario que participará en las actividades de representación de  la Fiscalía General de Cuentas en la feria de San José, en la provincia de Chiriquí del 16 al 19 de marzo de 2023, según memorando No. FGC-SG-016-2023.</t>
  </si>
  <si>
    <t>Liana Mejía</t>
  </si>
  <si>
    <t>8-768-1095</t>
  </si>
  <si>
    <t>Pago de viático a funcionario que participará en las actividades de representación de  la Fiscalía General de Cuentas en la feria de San José, en la provincia de Chiriquí del 16 al 17 de marzo de 2023, según memorando No. FGC-OIRH-51-2023.</t>
  </si>
  <si>
    <t>Aneth SolÍs</t>
  </si>
  <si>
    <t>Enereida Barrías</t>
  </si>
  <si>
    <t>Pago de viático a personal que se trasladó a la provincia de Colón el dia 27 de marzo de 2023 como escolta protector de la Fiscal General de Cuentas, según memorando No. FGC-DSEG-M-No. 25-2023</t>
  </si>
  <si>
    <t>036</t>
  </si>
  <si>
    <t>037</t>
  </si>
  <si>
    <t xml:space="preserve">Juan Pitti </t>
  </si>
  <si>
    <t>Pago viático a funcionario que se trasladó a la Provincia de Chiriquí del 15 al 17 de marzo de 2023, designado como escolta Protector con el objetivo de prestar servicio a la Fiscal General de Cuentas, como consta en el memorando FGC-DS-015-2023.</t>
  </si>
  <si>
    <t>REE-06</t>
  </si>
  <si>
    <t>Aylin Marlenis González </t>
  </si>
  <si>
    <t>Pago viático a funcionaria que se trasladó a la Provincia de Chiriquí del 15 al 17 de marzo de 2023, designada como escolta Protectora con el objetivo de prestar servicio a la Fiscal General de Cuentas, como consta en el memorando FGC-DS-015-2023.</t>
  </si>
  <si>
    <t>Enereida Barría</t>
  </si>
  <si>
    <t>Pago de viático a funcionario que participó en las actividades de representación de la Fiscalía General de Cuentas en la feria de San José, en la provincia de Chiriquí del 16 al 17 de marzo de 2023, según memorando No. FGC-SG-016-2023.</t>
  </si>
  <si>
    <t>Pago de viático a funcionario que participó en las actividades de representación de la Fiscalía General de Cuentas en la feria de San José, en la provincia de Chiriquí del 15 al 17 de marzo de 2023, según memorando No. FGC-SG-016-2023.</t>
  </si>
  <si>
    <t>Alberto Rodríguez</t>
  </si>
  <si>
    <t>8-516-393</t>
  </si>
  <si>
    <t xml:space="preserve">Carol Samaniego </t>
  </si>
  <si>
    <t>8-746-759</t>
  </si>
  <si>
    <t>Pago de viático a funcionaria que participo en las actividades de representación de la Fiscalía General de Cuentas en la feria de San José, en la provincia de Chiriquí del 15 al 17 de marzo de 2023, según memorando No. FGC-SG-016-2023.</t>
  </si>
  <si>
    <t>Pago de viático a funcionaria que participó en las actividades de representación de la Fiscalía General de Cuentas en la feria de San José, en la provincia de Chiriquí del 16 al 17 de marzo de 2023, según memorando No. FGC-SG-016-2023.</t>
  </si>
  <si>
    <t>Anel Ábrego </t>
  </si>
  <si>
    <t>8-764-1408</t>
  </si>
  <si>
    <t xml:space="preserve">Dionisia Barrios </t>
  </si>
  <si>
    <t>Pago de viático a funcionario que se trasladó a la provincia de Coclé el 3 de marzo de 2023, designado como conductor para realizar diligencias judiciales relacionadas con el expediente N.º 016-2022, según memorando No FGC-SIAP-009-2023.</t>
  </si>
  <si>
    <t xml:space="preserve">Milton Villarreal </t>
  </si>
  <si>
    <t>Nelson Aguirre</t>
  </si>
  <si>
    <t>6-69-346</t>
  </si>
  <si>
    <t>Raúl Calderón</t>
  </si>
  <si>
    <t>2-700-1997</t>
  </si>
  <si>
    <t xml:space="preserve">Tomas Cedeño </t>
  </si>
  <si>
    <t>Víctor Saldaña</t>
  </si>
  <si>
    <t>4-132-1011</t>
  </si>
  <si>
    <t>Pago de viático a funcionario que participó en las actividades de representación de la Fiscalía General de Cuentas en la feria de San José, en la provincia de Chiriquí del 15 al 19 de marzo de 2023, según memorando No. FGC-SG-016-2023.</t>
  </si>
  <si>
    <t xml:space="preserve">Geidys De Mateo </t>
  </si>
  <si>
    <t>Pago de viático a funcionaria que participó en las actividades de representación de la Fiscalía General de Cuentas en la feria de San José, en la provincia de Chiriquí del 15 al 19 de marzo de 2023, según memorando No. FGC-SG-016-2023.</t>
  </si>
  <si>
    <t xml:space="preserve">Litzy  Osorio </t>
  </si>
  <si>
    <t xml:space="preserve">Itzel Pitterson </t>
  </si>
  <si>
    <t xml:space="preserve">Yaritza Dolande </t>
  </si>
  <si>
    <t>8-742-151</t>
  </si>
  <si>
    <t xml:space="preserve">Adriana Maldonado </t>
  </si>
  <si>
    <t>8-961-1817</t>
  </si>
  <si>
    <t xml:space="preserve">Ariel Mitre </t>
  </si>
  <si>
    <t>José Zapata</t>
  </si>
  <si>
    <t>8-828-712</t>
  </si>
  <si>
    <t>René González</t>
  </si>
  <si>
    <t>3-112-642</t>
  </si>
  <si>
    <t>ABRIL - 2023</t>
  </si>
  <si>
    <t>Pago de viático a funcionario que se trasladará a la provincia de Herrera, el día 04 de abril de 2023, según memorando No. FGC-OAI-M-N.° 11-2023.</t>
  </si>
  <si>
    <t>REE-11-2023</t>
  </si>
  <si>
    <t>Pago de viático a funcionario que se trasladará a la provincia de Chiriquí, los días 4 y 5 de abril de 2023, según memorando No. FGC-OINF-M-N.° 52-2023.</t>
  </si>
  <si>
    <t>Javier Palacios</t>
  </si>
  <si>
    <t>1-734-1267</t>
  </si>
  <si>
    <t>Pago de viático a funcionario que se trasladará a la provincia de Colón, los días 11,  12 y 13 de abril de 2023, designado a realizar diligencias de investigación, ubicación y traslado de testigos al Tribunal de Cuentas, relacionadas con la investigación del expediente No. 037-2018, según memorando No. FGC-SIAP-No. 28-2023.</t>
  </si>
  <si>
    <t>Luis Santamaría</t>
  </si>
  <si>
    <t>Emiliano Brown</t>
  </si>
  <si>
    <t>3-111-88</t>
  </si>
  <si>
    <t>Pago de viático correspondiente a los días 11 y 12 de abril de 2023, a testigo que rendirá declaración en el Tribunal de Cuentas, relacionadas con la investigación patrimonial del expediente No. 037-2018, según memorando No. FGC-SIAP-No. 28-2023.</t>
  </si>
  <si>
    <t>Juan Borbua</t>
  </si>
  <si>
    <t>3-33-987</t>
  </si>
  <si>
    <t>Pago de viático correspondiente al día 12 de abril de 2023, a testigo que rendirá declaración en el Tribunal de Cuentas, relacionadas con la investigación patrimonial del expediente  No. 037-2018, según memorando No. FGC-SIAP-No. 28-2023.</t>
  </si>
  <si>
    <t>Rolando Cedeño Salazar</t>
  </si>
  <si>
    <t>3-101-985</t>
  </si>
  <si>
    <t>Pago de viático correspondiente a los días 12 y 13 de abril de 2023, a testigo que  rendirá declaración en el Tribunal de Cuentas, relacionadas con la investigación patrimonial del expediente No. 037-2018, según memorando No. FGC-SIAP-No. 28-2023.</t>
  </si>
  <si>
    <t>Porfirio  Valdes</t>
  </si>
  <si>
    <t>4-138-2722</t>
  </si>
  <si>
    <t>Pago de viático a funcionario que se trasladará a la provincia de Colón los días 11 y  12 de abril de 2023 designado como seguridad durante la misión de la Secretaria de Investigación de  Afectación Patrimonial.</t>
  </si>
  <si>
    <t>Rolando Farlanes</t>
  </si>
  <si>
    <t>8-518-1051</t>
  </si>
  <si>
    <t>Pago de viático a funcionario que se trasladará a la provincia de Colón el día 13  de abril de 2023 designado como seguridad durante la misión de la Secretaria de Investigación de Afectación Patrimonial.</t>
  </si>
  <si>
    <t>Rosmery Del Carmen Rodríguez</t>
  </si>
  <si>
    <t>3-733-1838</t>
  </si>
  <si>
    <t>Pago de viático correspondiente al día 13 de abril de 2023, a testigo que rendirá declaración en el Tribunal de Cuentas, relacionadas con la investigación patrimonial del expediente No. 037-2018, según memorando No. FGC-SIAP-No. 28-2023.</t>
  </si>
  <si>
    <t>María de Jesús Góndola Rodríguez</t>
  </si>
  <si>
    <t>3-709-798</t>
  </si>
  <si>
    <t>Pago de viáticos a funcionario que se trasladó a la provincia de Panamá, los días 13  y 14 de abril de 2023, para asistir a reunión de trabajo del plan operativo anual 2020 - 2024.</t>
  </si>
  <si>
    <t>Manuel Montenegro</t>
  </si>
  <si>
    <t>Pago de viático a funcionaria designada a participar en la divulgación y promoción de la "Campaña Alto a la Corrupción" en La Feria Internacional de Azuero del 19 al 21 de abril del 2023.</t>
  </si>
  <si>
    <t>Jorge Rodríguez</t>
  </si>
  <si>
    <t>6-58-2771</t>
  </si>
  <si>
    <t>Pago de viático a funcionario designado a participar en la divulgación y promoción de la "Campaña Alto a la Corrupción" en La Feria Internacional de Azuero del 20 al 21 de abril del 2023.</t>
  </si>
  <si>
    <t>Ana Cedeño</t>
  </si>
  <si>
    <t>8-748-982</t>
  </si>
  <si>
    <t>Carol Samaniego</t>
  </si>
  <si>
    <t>Tomas Cedeño</t>
  </si>
  <si>
    <t>0124</t>
  </si>
  <si>
    <t>Pago de viático a funcionario designado a participar en la divulgación y promoción de la "Campaña Alto a la Corrupción" en La Feria Internacional de Azuero del 19 al 21 de abril del 2023.</t>
  </si>
  <si>
    <t>0125</t>
  </si>
  <si>
    <t>Geidys Dimas</t>
  </si>
  <si>
    <t>0126</t>
  </si>
  <si>
    <t>Adriana Maldonado</t>
  </si>
  <si>
    <t>0127</t>
  </si>
  <si>
    <t>Yaritza Dolande</t>
  </si>
  <si>
    <t>0128</t>
  </si>
  <si>
    <t>Angel Fletes</t>
  </si>
  <si>
    <t>8-1004-1853</t>
  </si>
  <si>
    <t>0129</t>
  </si>
  <si>
    <t>0130</t>
  </si>
  <si>
    <t>Anel De Jesús Abrego</t>
  </si>
  <si>
    <t>0131</t>
  </si>
  <si>
    <t>Celso De León</t>
  </si>
  <si>
    <t>8-804-2199</t>
  </si>
  <si>
    <t>0132</t>
  </si>
  <si>
    <t>Victor Saldaña</t>
  </si>
  <si>
    <t>0133</t>
  </si>
  <si>
    <t>Alberto Rodríguez Leones</t>
  </si>
  <si>
    <t>0134</t>
  </si>
  <si>
    <t>Anel Pineda</t>
  </si>
  <si>
    <t>8-430-266</t>
  </si>
  <si>
    <t>0135</t>
  </si>
  <si>
    <t>Antonio Alveo</t>
  </si>
  <si>
    <t>0136</t>
  </si>
  <si>
    <t>Guillermo Velarde</t>
  </si>
  <si>
    <t>8-798-43</t>
  </si>
  <si>
    <t>0137</t>
  </si>
  <si>
    <t>0138</t>
  </si>
  <si>
    <t>Pago de viáticos y transporte para misión oficial como escolta protector del 20 al 21 de abril de 2023, en la Feria Internacional de Azuero según el Memorando N.° FGC-DSEG-M-No. 35-2023.</t>
  </si>
  <si>
    <t>0139</t>
  </si>
  <si>
    <t>MAYO- 2023</t>
  </si>
  <si>
    <t>* No tiene gastos de viático por este fondo.</t>
  </si>
  <si>
    <t>JUNIO - 2023</t>
  </si>
  <si>
    <t>MAYO - 2023</t>
  </si>
  <si>
    <t>* No tiene gastos de viáticos por este fondo.</t>
  </si>
  <si>
    <t>042</t>
  </si>
  <si>
    <t xml:space="preserve">6-715-1117       </t>
  </si>
  <si>
    <t>Pago de viático a funcionaria que se trasladará a la provincia de Panamá, sede principal de la Fiscalía General de Cuentas, con la finalidad de asistir a capacitación práctica del Gestor Documental el día 24 de mayo de 2023 y a capacitación sobre la Valoración de los Medios de Prueba, los días 25 y 26 de mayo de 2023,  según Memorando FGC-ORH-M-N.°026-2023.</t>
  </si>
  <si>
    <t>043</t>
  </si>
  <si>
    <t>Pago de viático a funcionario que participó en la jornada de sensibilización de la Fiscalía General de Cuentas en la LIX versión de la Feria Internacional de Azuero de 2023, que se desarrollóen la provincia de los Santos.</t>
  </si>
  <si>
    <t>044</t>
  </si>
  <si>
    <t>Pago de viático a funcionario que se trasladó a la provincia Veraguas, corregimientos de Nuevo Santiago, La Raya y Santiago Cabecera del distrito de Santiago y a los corregimeintos de 14 de Noviembre, Río de Jesús Cabecera y Los Castillos del distrito de Río de Jesús, con la finalidad de realizar notificaciones de boletas de citación, entorno al expediente. 92-18, según Memorando FGC-ORH-M-N.°28-2023.</t>
  </si>
  <si>
    <t>045</t>
  </si>
  <si>
    <t>Pago de viático a funcionario que se trasladó a la provincia Veraguas, distrito de Santiago, con la finalidad de conducir vehículo para trasladar a las licenciadas Lisbeth Melgar y Alexandra López, quienes realizaron diligencias judiciales entorno al expdiente 92-2018, según Memorando FGC-ORH-M-N.°29-2023.</t>
  </si>
  <si>
    <t>Feria Internacional de Azuero en la provincia de los Santos</t>
  </si>
  <si>
    <t>Pago de viático a funcionario que participó en la divulgación y promoción de “La Campaña Alto a la Corrupción” en la Feria Internacional de Azuero en la provincia de los Santos del 20 al 21 de abril de 2023.</t>
  </si>
  <si>
    <t>Diligencias judiciales en Coclé</t>
  </si>
  <si>
    <t>8-491-914</t>
  </si>
  <si>
    <t>Pago de viático a funcionario que participó en la divulgación y promoción de “La Campaña Alto a la Corrupción” en la Feria Internacional de Azuero en la provincia de los Santos del  19 al 21 de abril de 2023.</t>
  </si>
  <si>
    <t>8-734-342</t>
  </si>
  <si>
    <t xml:space="preserve">Trabajó jornada extraordinaria </t>
  </si>
  <si>
    <t xml:space="preserve">Pago de gastos de alimentación  </t>
  </si>
  <si>
    <t>Pago por gastos de alimentación por laborar jornada extraordinaria  lo dias 03, 10 y 22 y de marzo de 2023</t>
  </si>
  <si>
    <t>Pago de gastos de aliomentación por realizar diversas areas</t>
  </si>
  <si>
    <t>Pago de gastos de alimentación por laborar jornada extraordinaria el día 10 de marzo de 2023.</t>
  </si>
  <si>
    <t>Pago de gastos de alimentación por realizar diversas areas</t>
  </si>
  <si>
    <t>8-235-437</t>
  </si>
  <si>
    <t>Arges Cedeño</t>
  </si>
  <si>
    <t>Saray Perea</t>
  </si>
  <si>
    <t>Aneth Solís</t>
  </si>
  <si>
    <t>Matilde De Gracía</t>
  </si>
  <si>
    <t>Ubaldo Sánchez</t>
  </si>
  <si>
    <t>Provincia de Herrera</t>
  </si>
  <si>
    <t>Pago de viático a funcionario por misión oficial a Chitré en la provincia de Herrera, el día 4 de abril de 2023.</t>
  </si>
  <si>
    <t>REE-09-23</t>
  </si>
  <si>
    <t xml:space="preserve">Pago de viático a funcionario designado como conductor de vehículo para la misión del traslado de los equipos de la feria de San José, de la provincia de Chiriquí, el día 30 de marzo de 2023. </t>
  </si>
  <si>
    <t>Provincia de Panamá Oeste</t>
  </si>
  <si>
    <t>Pago de viático a funcionario de apoyo para la presentación del conjunto típico en las actividades de representación de la fiscalía general de Cuentas en la feria Internacional de la Chorrera, Provincia de Panamá Oeste, el día 25 de enero de 2023.</t>
  </si>
  <si>
    <t>Provincia de Los Santos</t>
  </si>
  <si>
    <t>Misión en la provincia de Los Santos Azuero del 20 al 21 de abril de 2023.</t>
  </si>
  <si>
    <t>Pago viático a funcionario que se trasladó a la Provincia de Panamá Oeste, a la Feria Internacional de La Chorrera, el día 25 de enero de 2023.</t>
  </si>
  <si>
    <t>Provincia de Colón</t>
  </si>
  <si>
    <t>Lyl Torres</t>
  </si>
  <si>
    <t>6-66-56</t>
  </si>
  <si>
    <t>Pago de viático a funcionario que participó en misión oficial al distrito de Donoso en la provincia de Colón el día 27 de marzo de 2023.</t>
  </si>
  <si>
    <t>Carlos Trejos </t>
  </si>
  <si>
    <t>Pago de viático a funcionario designado como personal de apoyo en la jornada de sensibilización comunitaria para acompañamiento y perfeccionamiento del Distrito de Donoso, en la provincia de Colón, el día 27 de marzo de 2023.</t>
  </si>
  <si>
    <t>Pago de viático a funcionario que se trasladó por misión oficial al distrito de Donoso, en la provincia de Colón, el día 27 de marzo de 2023.</t>
  </si>
  <si>
    <t>Marvin Mc Pherson</t>
  </si>
  <si>
    <t>Pago de viático a funcionario designado para asistir a la jornada de capacitación de la Dirección General de Contrataciones Pública del proyecto “La mejor cara de Donoso”. En la provincia de Colón, el día viernes 17 de marzo de 2023.</t>
  </si>
  <si>
    <t> Xenia Polo  </t>
  </si>
  <si>
    <t>8-514-67</t>
  </si>
  <si>
    <t>Luis Alberto Ortega </t>
  </si>
  <si>
    <t>8-229-412</t>
  </si>
  <si>
    <t>Pago de viático a funcionario designado para asistir a la jornada de capacitación de la Dirección General de Contrataciones Pública del proyecto “La mejor cara de Donoso”, En la provincia de Colón, el día viernes 17 de marzo de 2023.</t>
  </si>
  <si>
    <t>Jorge Cedeño</t>
  </si>
  <si>
    <t>8-716-787</t>
  </si>
  <si>
    <t>Geydi Dimas</t>
  </si>
  <si>
    <t>Pago de viático a funcionario por misión oficial al distrito de Donoso en la provincia de Colón el día 27 de marzo de 2023.</t>
  </si>
  <si>
    <t>Pago de viático a funcionario designado como conductor para realizar en la provincia de Colón, distrito y corregimiento Donoso, diligencias de investigación y verificación, relacionadas con la investigación patrimonial N.º 037-2018, el día 13 de marzo de 2023.</t>
  </si>
  <si>
    <t>Provincia de Coclé</t>
  </si>
  <si>
    <t>Lisbeth Melgar </t>
  </si>
  <si>
    <t>Pago de viático a funcionario designado que realizó diligencias judiciales, (toma de declaraciones juradas) relacionadas con el expediente 002-22, en la provincia de Coclé, el día 27 de marzo de 2023.</t>
  </si>
  <si>
    <t>Jorge Arjona </t>
  </si>
  <si>
    <t>8-899-2372</t>
  </si>
  <si>
    <t xml:space="preserve">Pago de viático a funcionario que asistió la jornada de sensibilización de la Contraloría General de la República del proyecto “La Mejor Cara de Donoso” en la provincia de Colón, el día viernes 21 de abril de 2023. </t>
  </si>
  <si>
    <t>Provincia de Panamá</t>
  </si>
  <si>
    <t> José Monterrey </t>
  </si>
  <si>
    <t xml:space="preserve">Pago de viático a funcionario designado para conducir vehículo oficial con destino a la Provincia de Panamá el día 10 de marzo de 2023.  </t>
  </si>
  <si>
    <t>Guillermo Velarde  </t>
  </si>
  <si>
    <t>Provincia de Colón </t>
  </si>
  <si>
    <t>Agustín Del Mar </t>
  </si>
  <si>
    <t>Pago de viático a funcionario designado para asistir a la jornada de sensibilización de la Contraloría General de la República, del proyecto “La Mejor Cara de Donoso” en la provincia de Colón, el día 21 de abril de 2023.</t>
  </si>
  <si>
    <t>Eduardo De Jesús Osorio  </t>
  </si>
  <si>
    <t>8-780-19</t>
  </si>
  <si>
    <t>Pago de viático a funcionario que participó en misión oficial en la  LIX Feria Internacional de Azuero en la provincia de Los Santos del 27 al 29 de abril de 2023.</t>
  </si>
  <si>
    <t>Jean Ríos</t>
  </si>
  <si>
    <t>Pago de viático a funcionario que se trasladó el 03 de febrero de 2022 a la provincia de Colon, a realizar diligencias judiciales consistente en la revisión y análisis de las causas que se mantiene en el juzgado Liquidador de causas penales y Ministerio Público de Colon, como consta en el memorando FGC-SIAP-12-2022.</t>
  </si>
  <si>
    <t>Luis Santamaría   </t>
  </si>
  <si>
    <t>Pago de viático a funcionario designado para la jornada de sensibilización comunitaria, en la provincia de Colón, el día 27 de marzo de 2023.</t>
  </si>
  <si>
    <t>Provincia de Panamá Oeste </t>
  </si>
  <si>
    <t>Raúl Calderón   </t>
  </si>
  <si>
    <t>Pago de viático a funcionario que participó en la Feria Internacional de La Chorrera en Panamá Oeste el día 25 de enero de 2023.</t>
  </si>
  <si>
    <t>Pago de viático a funcionario designado para realizar en las diligencias de investigación y verificación, en la provincia de Colón, el día 06 de marzo de 2023.</t>
  </si>
  <si>
    <t>Provincia de Veraguas</t>
  </si>
  <si>
    <t>Pago de viático a funcionario designado que realizó diligencias judiciales, (toma de declaraciones juradas) relacionadas con el expediente 005-22, en la provincia de Veraguas, el día 29 de marzo de 2023.</t>
  </si>
  <si>
    <t>Provincia de los Santos</t>
  </si>
  <si>
    <t>Milton Villarreal </t>
  </si>
  <si>
    <t>Aldahir Olmos -Muñoz</t>
  </si>
  <si>
    <t xml:space="preserve">Pago de viático a funcionario que asistió la jornada de sensibilización comunitaria para acompañamiento y perfeccionamiento del Distrito de Donoso en temas de rendición de cuentas y transparencia el día 27 de marzo de 2023. </t>
  </si>
  <si>
    <t>Pago de viatico a funcionario que participo en mision oficial a la provincia de veraguas , quien se trasladará el día 26 de mayo de 2023, a los corregimientos de Nuevo Santiago, La Raya, Santiago Cabecera del distrito de Santiago y a los corregimientos de 14 de Noviembre, Río de Jesús Cabecera y Los Castillos del distrito de Río de Jesús, de la provincia de Veraguas, con la finalidad de realizar notificaciones de boletas de citación, entorno al expediente 92-18 (AMPYME).</t>
  </si>
  <si>
    <t>Ylian Lanuza </t>
  </si>
  <si>
    <t>3-105-810</t>
  </si>
  <si>
    <t>Gertrudis Castillo    </t>
  </si>
  <si>
    <t>Pago de viático a funcionario que se traslado a la provincia de Colon por misión oficial el día 27 de marzo de 2023.</t>
  </si>
  <si>
    <t>Pago de viático a funcionario designado que participó en la jornada de sensibilización de la fiscalía general de Cuentas en la LIX versión de la Feria internacional de Azuero, en la provincia de Los Santos del 22 al 30 de abril de 2023.</t>
  </si>
  <si>
    <t>Cristina Pérez </t>
  </si>
  <si>
    <t>Pago de viático a funcionario designado que participó en la jornada de sensibilización de la fiscalía general de Cuentas en la LIX versión de la Feria internacional de Azuero, en la provincia de Los Santos, del 22 al 30 de abril de 2023.</t>
  </si>
  <si>
    <t>Nicole Hull   </t>
  </si>
  <si>
    <t>8-894-1158</t>
  </si>
  <si>
    <t>Pago de viático a funcionario que participó en misión oficial al distrito de Donoso en la provincia de Colón el día 13 de marzo de 2023.</t>
  </si>
  <si>
    <t>Roy Mitre</t>
  </si>
  <si>
    <t>Pago de viático a funcionario que participó en la Jornada de la Sensibilización de la fiscalía general de Cuenta en la LIX versión de la Feria Internacional de Azuero del 27 al 29 de abril de 2023, en la provincia de Los Santos.</t>
  </si>
  <si>
    <t>Pago de viático a funcionario designado que realizó diligencias judiciales, (toma de declaraciones juradas) relacionadas con el expediente 010-22, en la provincia de Veraguas, el día 15 de marzo de 2023.</t>
  </si>
  <si>
    <t>Dionisia Barrios </t>
  </si>
  <si>
    <t>Gina Castro </t>
  </si>
  <si>
    <t>Pago de viático a funcionario que se trasladó a la provincia de Coclé el 3 de marzo de 2023, designado a realizar diligencias judiciales relacionadas con el expediente N.º 016-2022, según memorando No FGC-SIAP-009-2023.</t>
  </si>
  <si>
    <t>Diego Rubio </t>
  </si>
  <si>
    <t>Pago de viático a funcionario designado como conductor para la misión del traslado de los equipos de la feria de San José, de la Provincia de Chiriquí, el día 30 de marzo de 2023.</t>
  </si>
  <si>
    <t>Pago de Viático por asistir a misión oficial al distrito de Donoso en la provincia de Colón el día 27 de marzo de 2023.</t>
  </si>
  <si>
    <t>REE-10-23</t>
  </si>
  <si>
    <t>Gustavo Paul </t>
  </si>
  <si>
    <t>8-882-124</t>
  </si>
  <si>
    <t>ALIMENTACIÓN Y TRANSPORTE POR CAJA MENUDA - VIÁTICOS</t>
  </si>
  <si>
    <t>Personal designado a la misión oficial de la Fiscalía General de Cuenta.  en la provincia de Chiriquí, a fin de realizar Diligencia de inspección  Judicial y receptar declaraciones. jurada, programada dentro del expediente patrimonial 017-2022 . FGC-SIAP-M-N°. 41-2023.</t>
  </si>
  <si>
    <t>8-898-1319</t>
  </si>
  <si>
    <t>Margarita Reina González</t>
  </si>
  <si>
    <t>23/06/2023</t>
  </si>
  <si>
    <t>8-830-695</t>
  </si>
  <si>
    <t>Miguel Figueroa</t>
  </si>
  <si>
    <t xml:space="preserve">Luis Alberto Santamaria Jovane </t>
  </si>
  <si>
    <t>Pago de viático a funcionario que se trasladara a la provincia de Chiriquí,del 12 al 19 de junio de 2023, como de la oficina regional. Según el memorando FGC-DSGE-M-N° 50-2023. personal designado para realizar la habilitación y adecuación.</t>
  </si>
  <si>
    <t>8-512-654</t>
  </si>
  <si>
    <t xml:space="preserve">Raul De Obaldia </t>
  </si>
  <si>
    <t>Pago de viático a funcionario que se trasladara a la provincia de Chiriquí,del 12 al 19 de junio de 2023, como personal designado para realizar la habilitación y adecuación de la oficina regional. Según el memorando FGC-DSGE-M-N° 50-2023.</t>
  </si>
  <si>
    <t>3-121-426</t>
  </si>
  <si>
    <t>Evyd Castillo</t>
  </si>
  <si>
    <t>Designado como conductor para la jornada de sensibilización a estudiante de escuela oficiales  por medio de una visita a nuestra instalaciones,  en conjunto con profesores, para  que conozcan más sobre la misión y actividades que realiza la institución, el día  30 de Mayo 2023.</t>
  </si>
  <si>
    <t>Designado como conductor para la jornada de sensibilización a estudiante de escuela oficiales por medio de una visita a nuestra instalaciones, en conjunto con profesores, para que conozcan más sobre la misión y actividades que realiza la institución, el día  30 de Mayo 2023.</t>
  </si>
  <si>
    <t xml:space="preserve">Designado como conductor para la jornada de sensibilización comunitaria en temas de transparencia en el Distrito de Donoso el dia 19 de mayo de 2023. </t>
  </si>
  <si>
    <t>Agustin Del Mar</t>
  </si>
  <si>
    <t xml:space="preserve">Pago de viático a funcionario que se trasladara a la provincia de Chiriquí, del 12 al 19 de junio de 2023, como personal designado para realizar la habilitación y adecuaciónde la oficina regional. Según el memorando FGC-DSGE-M-N° 50-2023. </t>
  </si>
  <si>
    <t xml:space="preserve">Ariel  Mitre </t>
  </si>
  <si>
    <t>Jornada de sensibilización comunitaria en temas de transparencia  en el Distrito de Donoso el dia 19 de mayo de 2023.</t>
  </si>
  <si>
    <t xml:space="preserve"> Aldair Olmos</t>
  </si>
  <si>
    <t>8-945-663</t>
  </si>
  <si>
    <t xml:space="preserve"> Abraham Chen</t>
  </si>
  <si>
    <t xml:space="preserve">Eiban Berastigui </t>
  </si>
  <si>
    <t xml:space="preserve">Guillermo Velárde </t>
  </si>
  <si>
    <t>Pago de viático a funcionario que se trasladara a la provincia de Chiriquí, del 12  al 19 de junio de 2023, como personal designado para realizar la habilitación y adecuación  de la oficina regional. Según el memorando FGC-DSGE-M-N° 50-2023</t>
  </si>
  <si>
    <t>VIÁTICOS POR CAJA MENUDA - VIÁTICOS</t>
  </si>
  <si>
    <t>24/05/2023</t>
  </si>
  <si>
    <t>Alexandra Lopez</t>
  </si>
  <si>
    <t>Pago de viatico em concepto de capacitación práctica del Gestor Documental.</t>
  </si>
  <si>
    <t>.</t>
  </si>
  <si>
    <t>Pago por lsborar jornada extraordinaria realizando nebulización el día 08 de marzo de 2023.</t>
  </si>
  <si>
    <t>JULIO - 2023</t>
  </si>
  <si>
    <t>046</t>
  </si>
  <si>
    <t>6-707-2008</t>
  </si>
  <si>
    <t>Pago de viático a funcionario que se trasladó a la provincia Veraguas, corregimiento de Río de Jesús, con la finalidad de conducir vehículo para trasladar a las licenciadas Alexandra López y Lisbeth Melgar, quienes realizaron diligencias judiciales, según Memorando FGC-ORH-M-N.°32-2023.</t>
  </si>
  <si>
    <t>047</t>
  </si>
  <si>
    <t xml:space="preserve">6-715-1117 </t>
  </si>
  <si>
    <t>Pago de viático a funcionaria que se trasladó a la provincia Veraguas, distrito de Santiago, con la finalidad de realizar diligencias judiciales, relacionadas con el expediente 92-18, según Memorando FGC-ORH-M-N.°29-2023.</t>
  </si>
  <si>
    <t>048</t>
  </si>
  <si>
    <t>Pago de viático a funcionaria que se trasladó a la provincia Veraguas, distrito de Río de Jesús, con la finalidad de realizar diligencias judiciales, relacionadas con el expediente 92-2018, según Memorando FGC-ORH-M-N.°32-2023.</t>
  </si>
  <si>
    <t>0022</t>
  </si>
  <si>
    <t>Pago de viático a funcionaria que participara en el taller de Auto Evaluación de la Integridad IntoSAINT, desarrollado por la Contraloría General de la República, con el objetivo de representar a fiscalía General de Cuenta a desarrollarse en la provincia y distrito de Panamá, corregimiento de Bella Vista, según el memo FGC-ORH-M-N.º 33-2023.</t>
  </si>
  <si>
    <t>0023</t>
  </si>
  <si>
    <t>Eneida Barrias</t>
  </si>
  <si>
    <t>Personal Designado para realizar en la provincia de Chiriquí, distrito de David, misión oficial con el propósito de seleccionar al nuevo Fiscal Coordinador de la Oficina Regional de Chiriquí la cual se realizara del 09 al 11 de julio de 2023 Según el memorando FGC-OIRH-M-N.º 126-2023.</t>
  </si>
  <si>
    <t>0024</t>
  </si>
  <si>
    <t>Personal Designado para realizar en la provincia de Chiriquí, distrito de David, misión oficial con el propósito de seleccionar al nuevo Fiscal Coordinador de la Oficina Regional de Chiriquí, la cual se realizara del 09 al 11 de julio de 2023 Según el memorando FGC-OIRH-M-N.º 126-2023.</t>
  </si>
  <si>
    <t>0025</t>
  </si>
  <si>
    <t>Guillermo  Velarde</t>
  </si>
  <si>
    <t>0026</t>
  </si>
  <si>
    <t>14/07/2023</t>
  </si>
  <si>
    <t>Pago de viático a funcionario qué participará con el conjunto folklórico de la FGC en el evento de coronación de la Reina Nacional de la Pollera en la provincia de Los Santos del 1 al 16 de julio de 2023, según memorando No. FGC-OIRH-M-NO. 138-2023.</t>
  </si>
  <si>
    <t>0027</t>
  </si>
  <si>
    <t>0028</t>
  </si>
  <si>
    <t>0029</t>
  </si>
  <si>
    <t>0030</t>
  </si>
  <si>
    <t>0031</t>
  </si>
  <si>
    <t xml:space="preserve">Jorge Arjona </t>
  </si>
  <si>
    <t>0032</t>
  </si>
  <si>
    <t>0033</t>
  </si>
  <si>
    <t>Ángel Fletes</t>
  </si>
  <si>
    <t>8-10041853</t>
  </si>
  <si>
    <t>0034</t>
  </si>
  <si>
    <t>Yayson Gómez</t>
  </si>
  <si>
    <t>8-903-2126</t>
  </si>
  <si>
    <t>0035</t>
  </si>
  <si>
    <t>0036</t>
  </si>
  <si>
    <t>0037</t>
  </si>
  <si>
    <t>Axel González</t>
  </si>
  <si>
    <t>8-361-773</t>
  </si>
  <si>
    <t>0038</t>
  </si>
  <si>
    <t>Oscar Rodriguez</t>
  </si>
  <si>
    <t>8-910-266</t>
  </si>
  <si>
    <t>0039</t>
  </si>
  <si>
    <t>Mileidys Vargas</t>
  </si>
  <si>
    <t>7-706-261</t>
  </si>
  <si>
    <t>0040</t>
  </si>
  <si>
    <t>Kathia Del Carmen</t>
  </si>
  <si>
    <t>6-716-437</t>
  </si>
  <si>
    <t>0041</t>
  </si>
  <si>
    <t>0042</t>
  </si>
  <si>
    <t xml:space="preserve">Moisés Ortega </t>
  </si>
  <si>
    <t>8-750-1927</t>
  </si>
  <si>
    <t>0043</t>
  </si>
  <si>
    <t xml:space="preserve">Adolfo Mela </t>
  </si>
  <si>
    <t>0044</t>
  </si>
  <si>
    <t>Antonia Pérez</t>
  </si>
  <si>
    <t>9-208-288</t>
  </si>
  <si>
    <t>Pago de viático para la jornada de sensibilización del tema Contrataciones Menores para los gobiernos locales, a desarrollarse el día 23 de junio de 2023, en el distrito de Donoso, por parte de la Fiscalía General de Cuentas, en conjunto con la Contraloría General de la República, tal y como constan el memorando FGC-OCT-14-2023.</t>
  </si>
  <si>
    <t>0045</t>
  </si>
  <si>
    <t xml:space="preserve">Marvin Mcpherson </t>
  </si>
  <si>
    <t>0046</t>
  </si>
  <si>
    <t>17/07/2023</t>
  </si>
  <si>
    <t>Pago de viático a funcionario designado para realizar inventario institucional en la Oficina Regional de Chiriquí, según memorando No. FGC-BP-M-No. 41-2023.</t>
  </si>
  <si>
    <t>0047</t>
  </si>
  <si>
    <t>Richard Aguilar</t>
  </si>
  <si>
    <t>8-819-1490</t>
  </si>
  <si>
    <t>0048</t>
  </si>
  <si>
    <t>Pago de viático a funcionario designado para reparar e instalar cámaras   de seguridad, según memorando No. FGC-BP-M-No. 41-2023, del 18 al 20 de julio de 2023.</t>
  </si>
  <si>
    <t>0049</t>
  </si>
  <si>
    <t>25/07/2023</t>
  </si>
  <si>
    <t>Pago de viático a funcionario que se trasladara a la provincia de Coclé el 26 de julio de 2023, para visitar locales para la nueva sede regional de la Fiscalía General de Cuentas, según memorando No. FGC-DSEG-M-No.65-2023.</t>
  </si>
  <si>
    <t>0050</t>
  </si>
  <si>
    <t>Raúl De Ovaldia</t>
  </si>
  <si>
    <t>0051</t>
  </si>
  <si>
    <t>0052</t>
  </si>
  <si>
    <t>0053</t>
  </si>
  <si>
    <t>AGOSTO - 2023</t>
  </si>
  <si>
    <t>Pago de gastos de alimentación y transporte a favor de funcionario por la realización de diversas tareas en la FGC, los días 13 de mayo de 2023, según correlativo No. 3921 y 19 de julio de 2023, según correlativo No. 3914.</t>
  </si>
  <si>
    <t>REE-19-23</t>
  </si>
  <si>
    <t>Pago de gastos de alimentación y transporte a favor de funcionario por la realización de diversas tareas en la FGC, los días 5, 6, 12 y 26 de julio de 2023, según correlativos No. 3917, 3922 y 3923.</t>
  </si>
  <si>
    <t>Raúl Calderon</t>
  </si>
  <si>
    <t>Pago de gastos de alimentación y transporte a favor de funcionario por la realización diversas tareas en la FGC, los días 17 de mayo, 17 y 23 de junio de 2023, según correlativos No. 3900, 3924 y 3925.</t>
  </si>
  <si>
    <t>Pago de gastos de alimentación y transporte a favor de funcionario por la realización de tareas en la FGC, el día 15 de mayo 2023, según correlativo No. 3899.</t>
  </si>
  <si>
    <t>Pago de gastos de alimentación a favor de funcionario por la realización de diversas tareas en la FGC, el día 20 de julio de 2023, según correlativo No. 3915.</t>
  </si>
  <si>
    <t>Pago de gastos de alimentación a funcionario que laboro en jornada extraordinaria realizando diversas tareas en la FGC, los días 4, 31 de mayo y 28 de junio de 2023, según correlativos No. 3901, 3904 y 3910.</t>
  </si>
  <si>
    <t>Pago de gastos de alimentación a funcionario que laboro en jornada extraordinaria realizando diversas tareas en la FGC, los días 14, 21 de junio y 12 de julio de 2023, según correlativos No. 3905, 3908 y 3913.</t>
  </si>
  <si>
    <t>0054</t>
  </si>
  <si>
    <t>Rosmery Rivera</t>
  </si>
  <si>
    <t>4-776-1073</t>
  </si>
  <si>
    <t>Pago de viático a funcionaria designada para participar en la inducción, nuevo ingreso y capacitaciones varias sobre el funcionamiento de los procesos del área operativa de esta institución, en las instalaciones de la sede principal de la Fiscalía General de Cuentas, ubicada en la ciudad de Panamá, las capacitaciones se desarrollarán del 1 al 4 de agosto de 2023.</t>
  </si>
  <si>
    <t>0055</t>
  </si>
  <si>
    <t>04/08/2023</t>
  </si>
  <si>
    <t>Lárissa Lizondro</t>
  </si>
  <si>
    <t>4-726-1770</t>
  </si>
  <si>
    <t>Pago de viático a funcionaria designada para participar en la inducción, nuevo ingreso y capacitaciones varias sobre el funcionamiento de los procesos del área operativa de esta institución, en las instalaciones de la sede principal de la Fiscalía General de Cuentas, ubicada en la ciudad de Panamá, las capacitaciones se desarrollarán del 1 al 4 de agosto de 2023, según menorando FGC-SIAP-M- No. 60-2023.</t>
  </si>
  <si>
    <t>0058</t>
  </si>
  <si>
    <t>16/08/2023</t>
  </si>
  <si>
    <t>Pago de viático a funcionario que se trasladó a la provincia de Chiriquí designado para trasladar al personal de la Regional de Chiriquí, que se encontraba recibiendo inducción de ingreso a la Institución, según memorando No. FGC-SIAP-M- No. 58-2023.</t>
  </si>
  <si>
    <t>0059</t>
  </si>
  <si>
    <t>17/08/2023</t>
  </si>
  <si>
    <t xml:space="preserve">José Monterrey </t>
  </si>
  <si>
    <t>Pago de viático a funcionario designado para conducir vehículo oficial con destino a la provincia de panamá, distrito de Panamá, corregimiento de Bella Vista (sede principal de la Fiscalía General de Cuentas), del 17 al 18 de agosto de 2023, con la finalidad de trasladar a las licenciadas Lisbeth Melgar y Cristina Pérez, quienes participarán en reunión de índole operativa y administrativa respectivamente, el día 17 de agosto de 2023 y participar en el Acto de Presentación del Informe de Gestión 2022-2023 de la Fiscalía General de Cuentas, a desarrollarse el día 18 de agosto de 2023 en las instalaciones del Parlamento Latinoamericano y Caribeño, ubicado en la calzada de Amador.</t>
  </si>
  <si>
    <t>0060</t>
  </si>
  <si>
    <t xml:space="preserve">Alexandra López </t>
  </si>
  <si>
    <t>Pago de viático a funcionaria designada para realizar Misión Oficial en la provincia de Panamá, distrito de Panamá, a fin de participar en reunión operativa del expediente 0002-23 (Municipio de Changuinola) y expediente 0006-23 (MOP) el día 17 de agosto de 2023 en la sede principal de la FGC y en la participación de Acto de Presentación del Informe de Gestión 2022-2023 de la Fiscalía General de Cuentas, a realizarse el día 18 de agosto de 2023 en las instalaciones del Parlamento Latinoamericano y Caribeño, ubicado en la calzada de Amador.</t>
  </si>
  <si>
    <t>0061</t>
  </si>
  <si>
    <t>Pago de viático a funcionaria designada para asistir a reunión operativa en relación con el expediente 0007-23 (CSS) el día 17 de agosto de 2023 en la sede principal de la Fiscalía General de Cuentas y para participar en el Acto de Presentación del Informe de Gestión 2022-2023 de la Fiscalía General de Cuentas, a desarrollarse en las instalaciones del Parlamento Latinoamericano y Caribeño, ubicado en la Calzada de Amador, el día 18 de agosto de 2023.</t>
  </si>
  <si>
    <t>0062</t>
  </si>
  <si>
    <t>Pago de viático a funcionaria designada para asistir a reunión administrativa el día 17 de agosto de 2023 en la sede principal de la Fiscalía General de Cuentas y para participar en el Acto de Presentación del Informe de Gestión 2022-2023 de la Fiscalía General de Cuentas, a desarrollarse en las instalaciones del Parlamento Latinoamericano y Caribeño, ubicado en la Calzada de Amador, el día 18 de agosto de 2023.</t>
  </si>
  <si>
    <t>0063</t>
  </si>
  <si>
    <t>Pago de viático a funcionaria designada para realizar Misión Oficial en Provincia de Panamá, Distrito de Panamá, a fin de participar en reunión operativa del expediente 0002-23 (Municipio de Changuinola), el día 17 de agosto de 2023, en la sede principal de la FGC y en la participación de Acto de Presentación del Informe de Gestión 2022-2023 de la Fiscalía General de Cuentas, a realizarse el día 18 de agosto de 2023, en las instalaciones del Parlamento Latinoamericano y Caribeño, ubicado en la Calzada de Amador.</t>
  </si>
  <si>
    <t>0064</t>
  </si>
  <si>
    <t>Pago de viático a funcionaria designada para realizar Misión Oficial en la provincia de Panamá, distrito de Panamá, a fin de participar en reunión operativa del expediente 0002-23 (Municipio de Changuinola) el día 17 de agosto de 2023 y en la participación de Acto de Presentación del Informe de Gestión 2022-2023 de la Fiscalía General de Cuentas, a realizarse el día 18 de agosto de 2023 en las instalaciones del Parlamento Latinoamericano y Caribeño, ubicado en la Calzada de Amador.</t>
  </si>
  <si>
    <t>0065</t>
  </si>
  <si>
    <t>Hermán Quiroz</t>
  </si>
  <si>
    <t>4-736-1835</t>
  </si>
  <si>
    <t>Pago de viático a funcionario designado para conducir vehículo oficial con destino a la ciudad de Panamá, a fin de realizar el traslado de las licenciadas Rosmery Rivera y Larissa Lizondro, las cuales participarán en reunión operativa del expediente 0002-2023 (Municipio de Changuinola) el día 17 de agosto de 2023, en la sede principal de la FGC y participaran en el Acto de Presentación del Informe de Gestión 2022-2023 de la Fiscalía General de Cuentas, a desarrollarse el día 18 de agosto de 2023, en las instalaciones del Parlamento Latinoamericano y Caribeño, ubicado en la calzada de Amador, provincia de Panamá, distrito de Panamá, corregimiento de Ancón.</t>
  </si>
  <si>
    <t>0066</t>
  </si>
  <si>
    <t>Pago de viático a funcionaria designada para realizar Misión Oficial en la provincia de Bocas del Toro, distrito de Changuinola y Chiriquí, distrito de David, del 20 al 22 de agosto de 2023, con el objeto de realizar diligencias judiciales (inspección judicial en el Municipio de Changuinola) en torno al expediente 0002-23.</t>
  </si>
  <si>
    <t>0067</t>
  </si>
  <si>
    <t xml:space="preserve">Rosmery Rivera </t>
  </si>
  <si>
    <t>4-776-1013</t>
  </si>
  <si>
    <t>Pago de viático a funcionaria designada para realizar Misión Oficial en la provincia de Bocas del Toro, distrito de Changuinola, del 21 al 23 de agosto de 2023, con el objeto de realizar diligencias judiciales (inspección judicial en el Municipio de Changuinola) en torno al expediente 0002-23.</t>
  </si>
  <si>
    <t>0068</t>
  </si>
  <si>
    <t>Pago de viático a funcionario designado para conducir vehículo oficial con el fin de trasladar a las licenciadas Alexandra López y Rosmery Rivera hacia la provincia de Bocas del Toro, distrito de Changuinola, del 21 al 23 de agosto de 2023, con el objeto de realizar diligencias judiciales (inspección judicial en el Municipio de Changuinola) en torno al expediente 0002-23.</t>
  </si>
  <si>
    <t>0069</t>
  </si>
  <si>
    <t>18/08/2023</t>
  </si>
  <si>
    <t>Albis Garrido</t>
  </si>
  <si>
    <t>6-59-494</t>
  </si>
  <si>
    <t>Pago de viático a funcionario designado (o) participar en diligencia de inspección relacionada con el Exp. 02-2023 al Municipio de Changuinola, a desarrollarse en la provincia de Bocas del Toro, según memorando FGC-DAF-M-No.1-2023.</t>
  </si>
  <si>
    <t>0070</t>
  </si>
  <si>
    <t>25/08/2023</t>
  </si>
  <si>
    <t>Pago de viático a funcionario designado a misión oficial en la provincia de Coclé, distrito de Penonomé, el día 24 de agosto del año en curso, con el objetivo para definir las tomas de medidas para participaciones en el local.</t>
  </si>
  <si>
    <t>0071</t>
  </si>
  <si>
    <t>Pago de viático a funcionaria designada para realizar Misión Oficial en la provincia de Chiriquí, distrito de David, del 23 al 25 de agosto de 2023, con el objeto de realizar inducción administrativa a personal de nuevo ingreso en la Oficina Regional de Chiriquí de la Fiscalía General de Cuentas y participar en la logística de preparación de la jornada de capacitación sobre la Naturaleza de la Jurisdicción de Cuentas dirigida a empleados de manejo de esta provincia.</t>
  </si>
  <si>
    <t>Capacitación en la provincia de Colon, distrito de Donoso.</t>
  </si>
  <si>
    <t>Pago de viático a funcionario que se trasladó por misión oficial al distrito de Donoso, en la provincia de Colón, el día 25 de abril de 2023.</t>
  </si>
  <si>
    <t>Pago de viático a funcionario que se trasladó en misión oficial a la Feria Internacional de Azuero el día 2 de mayo de 2023.</t>
  </si>
  <si>
    <t>Pago de misión oficial al distrito de Donoso, en la provincia de Colón, el día 3 de mayo de 2023.</t>
  </si>
  <si>
    <t>Pago de viático a personal externo que participó en las actividades de representación de la Fiscalía General de Cuentas en la feria de San José, en la provincia de Chiriquí del 15 al 19 de marzo de 2023, según memorando No. FGC-SG-016-2023.</t>
  </si>
  <si>
    <t>SEPTIEMBRE - 2023</t>
  </si>
  <si>
    <t>Pago de gasto de alimentación y transporte en jornada extraordinaria a favor de funcionario por realizar supervisión de mantenimiento de A/A en la FGC, día 19 de agosto 2023, según correlativos N.º 3927.</t>
  </si>
  <si>
    <t>REE-21-23</t>
  </si>
  <si>
    <t>Pago de gastos de alimentación y transporte a favor de funcionario por laborar jornada extraordinaria como conductor asignado para traslado de Conjunto típico de la FGC, el día 15 de agosto 2023, según correlativo No.3930.</t>
  </si>
  <si>
    <t>050</t>
  </si>
  <si>
    <t xml:space="preserve">6-707-2006    </t>
  </si>
  <si>
    <t>Pago de viático a funcionario que se trasladó a la provincia de Chiriquí, con el fin de trasladar a la licenciada Cristina Pérez, quien realizó fase de Cotejo de documentación del Concurso Abierto FGC-007-23, según Memorando FGC-ORH-M- No. 48-2023.</t>
  </si>
  <si>
    <t>REE-04-2023</t>
  </si>
  <si>
    <t>051</t>
  </si>
  <si>
    <t xml:space="preserve">Lisbeth Melgar </t>
  </si>
  <si>
    <t>Pago de viático a funcionaria que se trasladará a la provincia de Panamá, distrito de Panamá, corregimiento de Bella Vista (sede principal de la Fiscalía General de Cuentas), con la finalidad de participar en reunión operativa, realizar diligencia judicial y participar en el seminario denominado "El Programa Metodológico en la Investigación", según Memorando FGC-ORH-M- No. 49-2023.</t>
  </si>
  <si>
    <t>052</t>
  </si>
  <si>
    <t xml:space="preserve">6-707-2006 </t>
  </si>
  <si>
    <t>Pago de viático a funcionario que se trasladó a la provincia de Veraguas, distritos de Santiago y Mariato, corregimientos de Santiago Cabecera y Llano de Catival, respectivamente, con la finalidad de conducir vehículo, para trasladar a la licenciada Alexandra López, quien realizó diligencias entorno al expediente 0012-2023 (MIVIOT Veraguas), según Memorando FGC-ORH-M- No. 52-2023.</t>
  </si>
  <si>
    <t>053</t>
  </si>
  <si>
    <t>Pago de viático a funcionaria que se trasladará a la provincia de Panamá, sede principal de la Fiscalía General de Cuentas, con la finalidad de participar en el Seminario taller "Técnicas de Litigación Oral" los días 28 y 29 de septiembre de 2023 y participar en el Taller "Integrando Nuestro Código de Cultura  Institucional", el 30 de septiembre de 2023, según Memorando FGC-ORH-M- No. 50-2023.</t>
  </si>
  <si>
    <t>054</t>
  </si>
  <si>
    <t>Pago de viático a funcionario que se trasladará a la provincia de Panamá, sede principal de la Fiscalía General de Cuentas, con la finalidad de participar en el Taller "Integrando Nuestro Código de Cultura Institucional, a desarrollarse el sábado 30 de septiembre de 2023, en la provincia de Panamá Oeste, según Memorando FGC-ORH-M- No. 51-2023.</t>
  </si>
  <si>
    <t>0072</t>
  </si>
  <si>
    <t>05/09/2023</t>
  </si>
  <si>
    <t xml:space="preserve">Evyd Castillo </t>
  </si>
  <si>
    <t>Pago de viático a funcionario designado a prestar servicios de reubicación, instalación, cableado y configuración de tres (3) cámaras de circuito cerrado los días 05 y 06 de septiembre de 2023 en la Sede Regional de la Fiscalía General de Cuentas ubicada en Ciudad de David, provincia de Chiriquí.</t>
  </si>
  <si>
    <t>0073</t>
  </si>
  <si>
    <t>Pago de viático a funcionario designado para instalar papael esmerilado en la sede de la oficina regional de Chiriqui de la fiscalía General de Cuentas, los días 5, 6 y 7 de septiembre de 2023.</t>
  </si>
  <si>
    <t>0074</t>
  </si>
  <si>
    <t>13/09/2023</t>
  </si>
  <si>
    <t>Pago de viático a funcionaria designada para realizar reunión operativa relacionada con el expediente 0012-2023 (MIVIOT), el día miércoles 13 de septiembre de 2023 y recibir seminario taller denominado "El Programa Metodológico en la Investigación", los días 14 y 15 de septiembre de 2023, en la sede principal de la Fiscalía General de Cuentas, provincia y distrito de Panamá, corregimiento de Bella Vista.</t>
  </si>
  <si>
    <t>0075</t>
  </si>
  <si>
    <t>28/09/2023</t>
  </si>
  <si>
    <t>Pago de viáticoa a funcionario designado como conductor a la realización de la jornadade sensibilización en el distrito de Donoso con el tema "Presupuesto Basado en Resultado" impartido por parte de la Fiscalía General de Cuenta en conjunto con el programa de las naciones unidas para el desarrollo (PNUD) el día 01 de septiembre de 2023.</t>
  </si>
  <si>
    <t>0076</t>
  </si>
  <si>
    <t>Alexandra Lopéz</t>
  </si>
  <si>
    <t>Pago de viático a funcionaria designada para participar en el Seminario taller "Técnicas de Litigación Oral", a desarrollarse los días 28 y 29 de septiembre de 2023, a partir de las 8:00 a.m., en la sede principal de la Fiscalía General de Cuentas, ubicada de la ciudad de Panamá, así como también se le convocó para participar en el TALLER: “INTEGRANDO NUESTRO CÓDIGO DE CULTURA INSTITUCIONAL”, a desarrollarse el sábado 30 de septiembre en la provincia de Panamá Oeste, distrito de Arraiján, corregimiento de Veracruz.</t>
  </si>
  <si>
    <t>0077</t>
  </si>
  <si>
    <t>Larissa Lizondro Calvo</t>
  </si>
  <si>
    <t>Pago de viático a funcionaria designada para participar en el Seminario taller Técnicas de Litigación Oral, el cual se llevará a cabo el 28 y 29 de septiembre de 2023, en las instalaciones de la sede principal de la Fiscalía General de Cuentas, ubicada en la ciudad de Panamá y en la participación del taller Integrando Nuestro Código de Cultura Institucional, a desarrollarse el sábado 30 de septiembre en la provincia de Panamá Oeste, distrito de Arraiján, corregimiento de Veracruz.</t>
  </si>
  <si>
    <t>0078</t>
  </si>
  <si>
    <t xml:space="preserve">Pago de viático a funcionaria designada para participar en el Seminario taller "Técnicas de Litigación Oral", el cual se llevará a cabo el 28 y 29 de septiembre de 2023, en horario de ocho de la mañana (8:00 a.m.) a cinco de la tarde (5:00 p.m.), en las instalaciones de la sede principal de la Fiscalía General de Cuentas, ubicada en la ciudad de Panamá y en el taller "Integrando Nuestro Código de Cultura Institucional", a desarrollarse el sábado 30 de septiembre, en horario de ocho de la mañana (8:00 a.m.) hasta las cuatro de la tarde. </t>
  </si>
  <si>
    <t>0079</t>
  </si>
  <si>
    <t xml:space="preserve">Joel Enrique </t>
  </si>
  <si>
    <t>4-762-399</t>
  </si>
  <si>
    <t>Pago de viático a funcionario designado para conducir el vehículo oficial a fin de trasladar a las licenciadas Lizondro y Rivera a la sede principal de la Fiscalía General de Cuentas y a participar en inducciones varias, las que se llevarán a cabo el 28 y 29 de septiembre de 2023, en jornada completa, en las instalaciones de la sede principal de la Fiscalía General de Cuentas, ubicada en la ciudad de Panamá; así como también, a participacipar del taller "Integrando Nuestro Código de Cultura Institucional", a desarrollarse el sábado 30 de septiembre en la provincia de Panamá Oeste, distrito de Arraiján, corregimiento de Veracruz.</t>
  </si>
  <si>
    <t>Pago de gastos de alimentación y transporte a favor de funcionario por laborar jornada extraordinaria como conductor asignado para traslado de funcionarios desde la FGC hacia el Parlatino,  el día 17 de agosto de 2023 y el traslado de funcionarios desde la FGC hacia el Ministerio de Relaciones Exteriores, el día 25 de agosto de 2023, Según correlativos N.º 3931 y 3932.</t>
  </si>
  <si>
    <t>OCTUBRE - 2023</t>
  </si>
  <si>
    <t>Pago de gastos de alimentación y transporte a favor de funcionario por laborar jornada extraordinaria los días 19 y 20 de septiembre de 2023, realizando las siguientes actividades: pasteo, lijado, pintado de escaleras del edificio principal de Fiscalía General de Cuentas y pruebas de luz para evento en museo de la libertad, según correlativo N.º 3938, 3944.</t>
  </si>
  <si>
    <t>REE 22-2023</t>
  </si>
  <si>
    <t>Pago de gastos de alimentación y transporte a favor de funcionario por laborar jornada extraordinaria como conductor para el traslado de personal al museo de la libertad en Ancón el día 19 de septiembre de 2023, según correlativo N.º 3936.</t>
  </si>
  <si>
    <t>Pago de alimentación y transporte a favor de funcionario por laborar jornada extraordinaria los días 19, 20 y 21 de septiembre de 2023, realizando las siguientes actividades: como pasteo, lijado, pintado de diferentes áreas del edificio principal de la FGC, adicional traslado de equipo y muebles  al museo de la libertad, según correlativos N.º 3939, 3945, 3946.</t>
  </si>
  <si>
    <t>Pago por gastos de alimentación y transporte a favor de funcionario por laborar jornada  extraordinaria los días 19 y 20 de septiembre de 2023, realizando las siguientes actividades: pasteo, lijado y pintado de las escaleras hacia el despacho superior y primer piso de la Fiscalía  General de Cuentas,  según correlativo N.º 3940, 3943.</t>
  </si>
  <si>
    <t>Pago de gastos de alimentación y transporte a favor de funcionario por laborar  jornada extraordinaria los días  19, 20 y 21 de septiembre de 2023, realizando las siguientes actividades: pasteo, lijado y pintado de escaleras del edificio principal de la Fiscalía general de Cuentas, según correlativos N.º 3941, 3942, 3947.</t>
  </si>
  <si>
    <t>Agustín del Mar</t>
  </si>
  <si>
    <t>Pago de gastos de alimentación y transporte a favor de funcionario por laborar jornada extraordinaria el día 28 de septiembre 2023, como conductor designado para traslado de equipos de instalación de la Fiscalía General de Cuentas, hacia torneo de debate que se realizó en Ciudad del Saber y luego trasladarse a su residencia en La Pita de Capira, según correlativo No.3980.</t>
  </si>
  <si>
    <t>REE 23-2023</t>
  </si>
  <si>
    <t>Pago de gastos de alimentación y transporte a favor de funcionario por laborar, jornada extraordinaria, realizando los días 21, 26, 28 de septiembre y 3 y 5 de octubre de 2023, las siguientes actividades: Lijado, pintado y pasteo de Gypsum en el 1ro., 2do. Y 3er. Piso En Sede Central de la Fiscalía General de Cuentas, Según correlativos No.3948, 3960, 3966 y 3979.</t>
  </si>
  <si>
    <t>Pago de gastos de alimentación y transporte a favor de funcionario por laborar, jornada extraordinaria, realizando los días 22, 25, 26, 28 de septiembre y 3, 4 y 5 de octubre de 2023, las siguientes actividades: Lijado, pintado y pasteo de Gypsum en el 1.º, 2.º. Y 3.º. Piso En Sede Central de la Fiscalía General de Cuentas, Según correlativos No.3958, 3957, 3961, 3971 y 3975.</t>
  </si>
  <si>
    <t>Pago de gastos de alimentación y transporte a favor de funcionario por laborar jornada extraordinaria realizando el día 21 de septiembre 2023, colocación de sillas y lámparas en Dementia Friendly en Museo de la Libertad según correlativo No.3953;  Los días 26, 28 de septiembre y; 3, 4 y 5 de octubre 2023 realizó Lijado, pintado y pasteo de  Gypsum en el 1.º, 2.º. Y 3.º. Piso En Sede Central de la Fiscalía General de Cuentas, según correlativos No.3959, 3965 y 3976.</t>
  </si>
  <si>
    <t>Pago de gastos de alimentación y transporte a favor de funcionario por laborar jornada extraordinaria el día 7 de septiembre 2023 como conductor asignado para traslado de integrantes de la Banda de SENAFRONT al distrito de Chorrera, para evento de encendido de luces en la Fiscalía General de Cuentas, según correlativo No.3963.</t>
  </si>
  <si>
    <t>Pago de gastos de alimentación y transporte a favor de funcionario por laborar jornada extraordinaria el día 21 de septiembre 2023 designado como conductor designado a transportar personal de Protocolo a actividad Dementian Friendly, según correlativo No. 3951 y el día 28 de septiembre designado como conductor para traslado de funcionarios para actividad Torneo de Debate en teatro Ateneo en Ciudad del Saber, según Correlativo No. 3968.</t>
  </si>
  <si>
    <t>Pago de gastos de alimentación y transporte a favor de funcionario por laborar jornada extraordinaria el día 21 de septiembre de 2023 designado como conductor para traslado de funcionario del despacho superior al Museo de la Libertad en Amador y luego dirigirse a su residencia en Betania, según Correlativo No. 3952.</t>
  </si>
  <si>
    <t>Richard harris Wing</t>
  </si>
  <si>
    <t>Pago de gastos de alimentación y transporte a favor de funcionario por laborar jornada extraordinaria el día 21 de septiembre de 2023 como conductor designado para transporte de conjunto típico al evento Demential Friendly y posterior al Hotel Central, Casco Antiguo y retornar a la Fiscalía General de Cuentas, Según correlativo No.3950.</t>
  </si>
  <si>
    <t>Pago de gastos de alimentación y transporte a favor de funcionario por laborar jornada extraordinaria el día 19 de septiembre de 2023, por haber realizado trabajos de mantenimiento de pintura y similares en las instalaciones de la sede principal de la Fiscalía General de Cuentas, según correlativo No.3981.</t>
  </si>
  <si>
    <t>Pago de gastos de alimentación y transporte a favor de funcionario por laborar jornada extraordinaria realizando los días 10 y 11 de octubre de 2023, las siguientes actividades: lijado, pasteo y pintura en las áreas de sede principal de la Fiscalía General de Cuentas, Según correlativos No. 3988.</t>
  </si>
  <si>
    <t>Pago de gastos de alimentación y transporte a favor de funcionario por laborar, jornada extraordinaria, realizando los días 22, 25, 26, 28 de septiembre y 3, 4, 5 de octubre de 2023, las siguientes actividades: lijado, pintado y pasteo de gypsum en lobby, 1ro., 2do. Y 3er., piso en sede central de la Fiscalía General de Cuentas, según correlativos No.3954, 3956, 3964, 3983, 3977; y designado el día 24 de septiembre de 2023, como conductor para transportar equipo, materiales e insumos a la cinta costera, para la caminata de trata de personas, según correlativo No. 3955.</t>
  </si>
  <si>
    <t>Pago de gastos de alimentación y transporte a favor de funcionario por laborar, jornada extraordinaria, realizando los días 10, 11, 12 y 17 de octubre de 2023, las siguientes actividades: trabajos de pintura en las oficinas de declarantes, planta baja, recepción de documento y transporte, pintura en el salón de capacitación #2 del tercer piso, en la planta baja área de archivo y pasillos, y en el salón de capacitación grande del tercer piso con gypsum las rajaduras e imperfecciones, según correlativo No.3991 y 3989.</t>
  </si>
  <si>
    <t>Pago de gastos de alimentación y transporte a favor de funcionario por laborar jornada extraordinaria, realizando el día 12 de octubre de 2023, las siguientes actividades: Se pasteo y se hizo recorte de pintura en el salón de capacitación #1 según correlativo No.3987.</t>
  </si>
  <si>
    <t>Pago de gastos de alimentación y transporte a funcionario que laboro en jornada extraordinaria los días 10, 11 y 12 de octubre de 2023, realizando las siguientes tareas: pintura de paredes y cielo raso en diferentes áreas de la Fiscalía General de Cuentas, según correlativo No.  3986.</t>
  </si>
  <si>
    <t>Pago de gastos de alimentación y transporte a funcionario que laboró en jornada extraordinaria los días 17 y 18 de octubre de 2023, realizando las siguientes tareas: sellado, lijado y pintura de las diferentes áreas del edificio #2 de la Fiscalía General de Cuentas, según correlativo No.  3990.</t>
  </si>
  <si>
    <t>056</t>
  </si>
  <si>
    <t>Pago de viático a funcionario que se trasladó a la provincia de Chiriquí, con la finalidad de conducir vehículo para trasladar a la licenciada Cristina Pérez, servidora pública de la Oficina Regional de Herrera, quien realizó diligencias relacionadas con trámites administrativos de la Oficina Regional de Chiriquí, según Memorando FGC-ORH-M- No. 53-2023.</t>
  </si>
  <si>
    <t>REE 06-2023</t>
  </si>
  <si>
    <t>Pago de viático a funcionario que se trasladó a la provincia de Coclé, con el fin de notificar y entregar oficios en La Pintada, Antón y Penonomé entorno al expediente 02-22.</t>
  </si>
  <si>
    <t>Pago de viático a funcionario que se trasladó al distrito de Santiago, provincia de Veraguas, con el fin de transportar a las licenciadas Alexandra López y Lisbeth Melgar, para que realicen diligencia judicial (toma de declaraciones juradas), en torno al expediente 10-22 (Conades).</t>
  </si>
  <si>
    <t>0080</t>
  </si>
  <si>
    <t>06/10/2023</t>
  </si>
  <si>
    <t>Pago de viático a funcionario designado para conducir vehículo oficial con destino a las provincias de Bocas del Toro, distrito de Changuinola con el fin de trasladar personal para realizar diligencias de investigación y verificación, relacionadas con la investigación patrimonial del expediente No.0002-2023. Según Memo 75-2023.</t>
  </si>
  <si>
    <t>0081</t>
  </si>
  <si>
    <t>Mitzela De León</t>
  </si>
  <si>
    <t>2-721-243</t>
  </si>
  <si>
    <t>Pago de viático para personal designado Para misión oficial de la Fiscalía General de Cuentas en la provincia de Bocas del Toro, con el fin de realizar diligencias de recepción de declaraciones sin apremio, ni juramento, declaraciones juradas e inspecciones judiciales, programadas dentro del expediente patrimonial 0002-2023.</t>
  </si>
  <si>
    <t>0082</t>
  </si>
  <si>
    <t>Pago de viático a funcionario designado para realizar en la provincia de Bocas del Toro, distrito Changuinola, diligencias de investigación y verificación, relacionadas con la investigación patrimonial del Expediente N.° 0002-2023, en las fechas del 08 al 18 de octubre de 2023, según Memo 75-2023.</t>
  </si>
  <si>
    <t>0083</t>
  </si>
  <si>
    <t>0084</t>
  </si>
  <si>
    <t xml:space="preserve">Luis Santamaría </t>
  </si>
  <si>
    <t>Pago de viático para personal designado Para misión oficial de la Fiscalia General de Cuentas en la provincia de Bocas del Toro, con el fin de realizar diligencias de recepción de declaraciones sin apremio, ni juramento, declaraciones juradas e inspecciones judiciales, programadas dentro del expediente patrimonial 0002-2023, según Memo 75-2023.</t>
  </si>
  <si>
    <t>0085</t>
  </si>
  <si>
    <t>12/10/2023</t>
  </si>
  <si>
    <t>Pago de viático a escolta de la Fiscal General de Cuentas, quien se trasladara a la provincia de Chiriqui y Herrera para la presentación de su informe de Gestión 2022 - 2023.</t>
  </si>
  <si>
    <t>0086</t>
  </si>
  <si>
    <t>0087</t>
  </si>
  <si>
    <t>13/10/2023</t>
  </si>
  <si>
    <t xml:space="preserve">Anel Pineda </t>
  </si>
  <si>
    <t>Pago de viático a funcionario designado en calidad de conductor, quien asistirá a la presentación del Informe de Gestión, que se llevará a cabo en las provincias de Chiriquí y Herrera del 15 al 17 de octubre de 2023 según el memo FGC-OIRH-M-N.° 211-2023.</t>
  </si>
  <si>
    <t>0088</t>
  </si>
  <si>
    <t xml:space="preserve">Alexander Boutet </t>
  </si>
  <si>
    <t>Pago de viático a funcionario designado a la misión oficial en la provincia de Chiriquí y Herrera, con motivo de la participación en la presentación del Informe de Rendición de Cuentas 2022-2023, del 15 al 17 de octubre de 2023, según el memo FGC-OIRH-M-N.° 211-2023.</t>
  </si>
  <si>
    <t>0089</t>
  </si>
  <si>
    <t>Ángel Alberto Fletes</t>
  </si>
  <si>
    <t>Pago de viático a funcionario designado a la misión oficial en la provincia de Chiriquí y Herrera, con motivo de la participación en la presentación del Informe de Rendición de Cuentas 2022-2023, del 15 al 17 de octubre de 2023.</t>
  </si>
  <si>
    <t>0090</t>
  </si>
  <si>
    <t>Ricardo Grajales</t>
  </si>
  <si>
    <t>8-933-1006</t>
  </si>
  <si>
    <t>0091</t>
  </si>
  <si>
    <t>Irvin Pérez</t>
  </si>
  <si>
    <t>8-898-1545</t>
  </si>
  <si>
    <t>0092</t>
  </si>
  <si>
    <t xml:space="preserve">Kevin Santamaría </t>
  </si>
  <si>
    <t>4-768-635</t>
  </si>
  <si>
    <t>0093</t>
  </si>
  <si>
    <t xml:space="preserve">Jose Ríos </t>
  </si>
  <si>
    <t>8-1003-723</t>
  </si>
  <si>
    <t>Pago de viático a funcionario designado para asistir a la verificación de inventario y levantamiento de actas de entrega de custodio de bienes, que se llevara a cabo en las oficinas regionales de Chiriquí y Herrera del 15 al 17 de octubre de 2023.</t>
  </si>
  <si>
    <t>0094</t>
  </si>
  <si>
    <t xml:space="preserve">Luis Zerna </t>
  </si>
  <si>
    <t>8-1001-2221</t>
  </si>
  <si>
    <t>0095</t>
  </si>
  <si>
    <t>Itzel Pitterson</t>
  </si>
  <si>
    <t>Pago de viático a funcionaria designada (o) a la misión oficial en la provincia de Chiriqui y Herrera, con motivo de la participación en la presentación del Informe de Rendición de Cuentas 2022-2023, del 15 al 17 de octubre de 2023.</t>
  </si>
  <si>
    <t>0096</t>
  </si>
  <si>
    <t>Darinel Fde León</t>
  </si>
  <si>
    <t>Anulado.</t>
  </si>
  <si>
    <t>0097</t>
  </si>
  <si>
    <t xml:space="preserve">Kathia Serracin </t>
  </si>
  <si>
    <t>0098</t>
  </si>
  <si>
    <t>Pago de viático a funcionario designado en calidad de conductor, quien asistirá a la presentación del Informe de Gestión, que se llevará a cabo en las provincias de Chiriquí y Herrera del 15 al 17 de octubre de 2023.</t>
  </si>
  <si>
    <t>0099</t>
  </si>
  <si>
    <t>0100</t>
  </si>
  <si>
    <t>18/10/2023</t>
  </si>
  <si>
    <t>8-989-846</t>
  </si>
  <si>
    <t>202300079698</t>
  </si>
  <si>
    <t>Provincia de Bocas Del Toro</t>
  </si>
  <si>
    <t>Pago de viático a funcionaria designada para realizar Misión Oficial en la provincia de Bocas del Toro, distrito de Changuinola, del 09 al 18 de octubre de 2023, con el objeto de realizar diligencias judiciales (toma de declaraciones y otras) en torno al expediente 0002-2023, según memorando No. FGC-SIAP-M- No.75-2023.</t>
  </si>
  <si>
    <t>202300081030</t>
  </si>
  <si>
    <t>Ylian Lanuza</t>
  </si>
  <si>
    <t>Pago de viático a funcionaria designada (o) a la misión oficial en la provincia de Chiriquí y Herrera, con motivo de la participación en la presentación del Informe de Rendición de Cuentas 2022-2023, del 15 al 17 de octubre de 2023.</t>
  </si>
  <si>
    <t>Pago de viático a funcionario designado para asistir a la cobertura de prensa de la presentación del Informe de Gestión, que se llevará a cabo en las provincias de Chiriquí y Herrera del 15 al 17 de octubre de 2023.</t>
  </si>
  <si>
    <t xml:space="preserve">Litzy Osorio </t>
  </si>
  <si>
    <t>Pago de viático a funcionario designado para asistir a la cobertura de prensa de la presentación del Informe de Gestión, que se llevará a cabo en las provincias de Chiriquí y Herrera del 15 al 17 de octubre de 2023.</t>
  </si>
  <si>
    <t xml:space="preserve">Agustín Vergara </t>
  </si>
  <si>
    <t>Richard Wing</t>
  </si>
  <si>
    <t>Pago de viatico a funcionario designado para conducir vehículo oficial con destino a provincia de Colón - Donoso para la jornada de sensibilización del tema "La justicia de paz y mediación comunitaria" a desarrollarse el día 29 de septiembre de 2023.</t>
  </si>
  <si>
    <t>Pago de viático a funcionario que se trasladó a la provincia de Coclé el 3 de marzo de 2023.</t>
  </si>
  <si>
    <t>Pago por gastos de alimentación por laborar jornada extraordinaria  lo dias 04 de de febrero  y 15 de marzo de 2023.</t>
  </si>
  <si>
    <t>NOVIEMBRE - 2023</t>
  </si>
  <si>
    <t>Pago de gastos de alimentación y transporte a funcionario que laboró en jornada extraordinaria el día 28 de septiembre de 2023, realizando las siguientes tareas: conductor asignado para el traslado de los estudiantes, los cuales provenían del distrito de la Chorrera, para participar en el torneo de debate, que se realizó en el teatro Ateneo de la Ciudad del Saber. Una vez terminado el evento, nuevamente se regresó al distrito de La Chorrera para trasladar a los estudiantes antes mencionados a su lugar de  origen, para luego dirigirse a su residencia ubicada en el corregimiento de Pacora. Según correlativo  No.3973.</t>
  </si>
  <si>
    <t>REE-24-2023</t>
  </si>
  <si>
    <t>Pago de gastos de alimentación y transporte a funcionario que laboró en jornada extraordinaria el día 21 de septiembre de 2023, autorizado para transportar al personal de la Fiscalía General de Cuentas a las instalaciones de Museo de la Libertad en Amador, para actividad de Demential Friends,  según correlativo No.3949.</t>
  </si>
  <si>
    <t>Pago de gastos de alimentación y transporte a funcionario que laboró en jornada extraordinaria el día 15 de septiembre de 2023, como conductor asignado a la oficial de Protocolo Itzel Piterson, según correlativo No. 3962.</t>
  </si>
  <si>
    <t xml:space="preserve">Bocas del Toro </t>
  </si>
  <si>
    <t>Larissa Lizondro</t>
  </si>
  <si>
    <t>Pago de viático a funcionaria designada para participar en diligencias operativas en la provincia de Bocas del Toro, relacionadas con el expediente 0015-2023.</t>
  </si>
  <si>
    <t>Los Santos</t>
  </si>
  <si>
    <t>Carla Barahona</t>
  </si>
  <si>
    <t>4-745-98</t>
  </si>
  <si>
    <t>Pago de viático a funcionario asignado a la misión oficial en la provincia de Los Santos, distrito de Guararé, con motivo de realizar diligencias judiciales correspondientes al Expediente 0011-2023.</t>
  </si>
  <si>
    <t>Pago de viático a funcionario asignado como conductor para la misión oficial en la provincia de Los Santos, distrito de Guararé, con motivo de realizar diligencias judiciales correspondientes al Expediente 0011-2023.</t>
  </si>
  <si>
    <t>Diomedes  Pérez</t>
  </si>
  <si>
    <t>9-731-1623</t>
  </si>
  <si>
    <t>Pago de viático a funcionario asignado a la misión oficial en la provincia de Los Santos, distrito de Guararé, con motivo de realizar diligencias judiciales correspondientes al Expediente 0011-20230.</t>
  </si>
  <si>
    <t>DICIEMBRE - 2023</t>
  </si>
  <si>
    <t>Pago de gastos de alimentación y transporte a favor de funcionario por laborar jornada extraordinaria el día 4 de diciembre de 2023, por haber dado apoyo en evento el Erario, según correlativo No.3999.</t>
  </si>
  <si>
    <t>REE-31</t>
  </si>
  <si>
    <t>Pago de gastos de alimentación y transporte a favor de funcionario por laborar jornada extraordinaria el día 4 de diciembre de 2023, designado como conductor para la actividad en los archivos nacionales según correlativo No. 4000.</t>
  </si>
  <si>
    <t xml:space="preserve">Pago de gastos de alimentación y transporte a favor de funcionario por laborar jornada  extraordinaria el día 26 de noviembre de 2023, realizando la siguiente actividad en el Edif. Sede de la Fiscalía General de Cuentas y apoyo a la preparación de la actividad del mes de la patria según correlativo No.3993; y apoyando el día 6 de diciembre de 2023 apoyando al personal de RRHH en la preparación del evento del día de las madres según correlativo No. 3997. </t>
  </si>
  <si>
    <t>Pago de gastos de alimentación y transporte a favor de funcionario por laborar jornada extraordinaria el día 2 de diciembre de 2023, realizando en labores de la Fiscalía General de Cuentas, Según correlativo No.4003.</t>
  </si>
  <si>
    <t>Pago de gastos de alimentación y transporte a favor de funcionario por laborar jornada extraordinaria el día 29 de noviembre de 2023, realizando las siguientes labores: lijado, pintura y limpieza de la oficina de fiscalización en el edificio #2 de la Fiscalía General de Cuentas,  en un horario de 5:00 p.m hasta las 8:00 p.m; según correlativo No.3996.</t>
  </si>
  <si>
    <t>Pago de gastos de alimentación y transporte a favor de funcionario por laborar jornada extraordinaria el día 28 de septiembre de 2023, asignado como conductor para el traslado de funcionarios del conjunto típico hacia el teatro Ateneo ubicado en Ciudad del Saber, en un horario de 5:00 pm a 8:30 pm., según correlativo No.3969.</t>
  </si>
  <si>
    <t>Pago de gastos de alimentación y transporte a favor de funcionario por laborar jornada extraordinaria el día 5 de diciembre de 2023, asignado como conductor en  Nissan Urvan, para transportar mobiliarios al Hotel Victoria para la actividad programada para el 5 de diciembre 2023. Luego se trasladó a su residencia en la Pita de Capira, Panamá Oeste, a las 8:00 pm., según correlativo No.4001.</t>
  </si>
  <si>
    <t>Marvin McPherson</t>
  </si>
  <si>
    <t>Pago de gastos de alimentación y transporte a favor de funcionario por laborar jornada extraordinaria el día 13 de diciembre de 2023, asignado como conductor para el personal de protocolo en misión oficial, según correlativo No.4002.</t>
  </si>
  <si>
    <t>0101</t>
  </si>
  <si>
    <t>04/12/2023</t>
  </si>
  <si>
    <t>Pago de viatico a funcionario asignado a la misión oficial en las provincias de Chiriquí y Bocas del Toro, con motivo de realizar diligencias judiciales correspondientes al Expediente 0011-2023, del lunes 04 al jueves 07 de diciembre de 2023.</t>
  </si>
  <si>
    <t>REE-13</t>
  </si>
  <si>
    <t>00102</t>
  </si>
  <si>
    <t>Diomedes Peréz</t>
  </si>
  <si>
    <t>00103</t>
  </si>
  <si>
    <t>Conductor designado a la misión oficial de la Fiscalia General de Cuentas, para realizar  en la provincia de chiriqui, deligencias judiciales, programadas dentro del expediente patrimonial 0011-2023 del lunes 4 al 6 de diciembre de 2023.según el memo. FGC-SIAP-M-N°.91-2023.</t>
  </si>
  <si>
    <t>00104</t>
  </si>
  <si>
    <t>Algis Bultron</t>
  </si>
  <si>
    <t>7-94-1174</t>
  </si>
  <si>
    <t>Pago de viatico a funcionario asignado a la misión oficial en las provincias de Chiriquí y Bocas del Toro, con motivo de realizar diligencias judiciales correspondientes al Expediente 0011-2023, del lunes 04 al miercoles 06 de diciembre de 2023.</t>
  </si>
  <si>
    <t>00105</t>
  </si>
  <si>
    <t>Pago de viatico a funcionaria asignada a la misión oficial en la provincia de Coclé, el día viernes primero (01) de diciembre de 2023, con motivo de realizar diligencias judiciales correspondientes al Expediente 0011-2023.</t>
  </si>
  <si>
    <t>00106</t>
  </si>
  <si>
    <t>Pago de viatico a funcionario asignado a la misión oficial en la provincia de Coclé, el día viernes primero (01) de diciembre de 2023, con motivo de realizar diligencias judiciales correspondientes al Expediente 0011-2023.</t>
  </si>
  <si>
    <t>00107</t>
  </si>
  <si>
    <t>12/12/2023</t>
  </si>
  <si>
    <t>Pago de viático a funcionaria designada para realizar en Panamá, Comarca Ngäbe-Buglé, en los distritos de Besiko, Ñurum, Munä, Soloy y Mironó, diligencias de toma de declaraciones y ejercicios caligráficos, relacionadas con la investigación patrimonial de los Expedientes N.° 0013-2023 y 0020-2023, en las fechas del 10 al 16 de diciembre de 2023.</t>
  </si>
  <si>
    <t>00108</t>
  </si>
  <si>
    <t>Pago de viatico a Fiscal Adjunto asignada a la misión oficial en la provincia de Coclé, el día viernes primero (01) de diciembre de 2023, con motivo de realizar diligencias judiciales correspondientes al Expediente 0011-2023.</t>
  </si>
  <si>
    <t>00109</t>
  </si>
  <si>
    <t>00110</t>
  </si>
  <si>
    <t>Pago de viatico a funcionario asignado como conductor de la misión oficial en la provincia de Coclé, el día viernes primero (01) de diciembre de 2023, con motivo de realizar diligencias judiciales correspondientes al Expediente 0011-2023.</t>
  </si>
  <si>
    <t>00111</t>
  </si>
  <si>
    <t>Pago de viatico a funcionario asignado a la misión oficial en la provincia de Los Santos, distrito de Guararé, con motivo de realizar diligencias judiciales correspondientes al Expediente 0011-2023, del 12 al 15 de diciembre de 2023.</t>
  </si>
  <si>
    <t>REE-14</t>
  </si>
  <si>
    <t>00112</t>
  </si>
  <si>
    <t>00113</t>
  </si>
  <si>
    <t>19/12/2023</t>
  </si>
  <si>
    <t>Pago de viático a funcionario designado para asistir a la verificación de inventario y levantamiento de las actas de entrega de custodia de bienes correspondientes, que se llevara a cabo en las oficinas regionales de Chiriquí y Herrera los días 21 y 22 de diciembre de 2023.</t>
  </si>
  <si>
    <t>00114</t>
  </si>
  <si>
    <t>19/12/2024</t>
  </si>
  <si>
    <t>Josef Gittens</t>
  </si>
  <si>
    <t>8-7192256</t>
  </si>
  <si>
    <t>00115</t>
  </si>
  <si>
    <t>19/12/2025</t>
  </si>
  <si>
    <t>Jose Rïos</t>
  </si>
  <si>
    <t>00116</t>
  </si>
  <si>
    <t>19/12/2026</t>
  </si>
  <si>
    <t>Gitanjali</t>
  </si>
  <si>
    <t>3-741-996</t>
  </si>
  <si>
    <t>Pago de excedente de hospedaje a favor de la licenciada Gitanjali Mohinani, designada para realizar en Panamá, Comarca Ngäbe-Buglé, en los distritos de Besiko, Ñurum, Munä, Soloy y Mironó, diligencias de toma de declaraciones y ejercicios caligráficos, relacionadas con la investigación patrimonial de los Expedientes N.° 0013-2023 y 0020-2023, en las fechas del 10 al 16 de diciembre de 2023.</t>
  </si>
  <si>
    <t>00117</t>
  </si>
  <si>
    <t>19/12/2027</t>
  </si>
  <si>
    <t>Pago de excedente de hospedaje a favor de la licenciado Diomedes Pérez, designada para realizar en Panamá, Comarca Ngäbe-Buglé, en los distritos de Besiko, Ñurum, Munä, Soloy y Mironó, diligencias de toma de declaraciones y ejercicios caligráficos, relacionadas con la investigación patrimonial de los Expedientes N.° 0013-2023 y 0020-2023, en las fechas del 10 al 16 de diciembre de 2023.</t>
  </si>
  <si>
    <t>00118</t>
  </si>
  <si>
    <t>19/12/2028</t>
  </si>
  <si>
    <t>Juan De Dios Navarro</t>
  </si>
  <si>
    <t>Pago de viático a funcionario designado para realizar Misión Oficial, en la provincia de Darién, distrito de Chepigana, corregimiento de Jaqué, comunidad de Jaqué, el 19 de diciembre de  2023, mediante viaje aéreo de ida y vuelta, con el objeto de realizar diligencias judiciales (Toma de declaración sin apremio ni Juramento a Karina López e Inspección Judicial a la Estafeta de Correos de Jaqué), relacionado con el expediente 0009-2023.</t>
  </si>
  <si>
    <t>00119</t>
  </si>
  <si>
    <t>19/12/2029</t>
  </si>
  <si>
    <t>Pago de viático a funcionario designado, con el objeto de realizar diligencias  judiciales (Toma de Declaración Jurada a los señores José de Jesús Beltrán Sánchez, con cédula  3-122-794; José Rosa Pérez Martínez, con cédula 2-145-146; Victorino Villarreta Hernández, con cédula  3-88-89; Ambrosio Gómez González, con cédula 3-71-583; al Director (a) de la CEBG Jobo Centro, ubicado en la comunidad de El Guásimo, relacionado con el expediente 0087-2018.</t>
  </si>
  <si>
    <t>00120</t>
  </si>
  <si>
    <t>19/12/2030</t>
  </si>
  <si>
    <t>Gilberto Castillo</t>
  </si>
  <si>
    <t>8-236-1305</t>
  </si>
  <si>
    <t>00121</t>
  </si>
  <si>
    <t>19/12/2031</t>
  </si>
  <si>
    <t>00122</t>
  </si>
  <si>
    <t>19/12/2032</t>
  </si>
  <si>
    <t>00123</t>
  </si>
  <si>
    <t>28/12/2023</t>
  </si>
  <si>
    <t xml:space="preserve">Ambrosio Gómez </t>
  </si>
  <si>
    <t>3-71-583</t>
  </si>
  <si>
    <t>Pago de viático a testigo citado, a fin de que rinda declaración jurada, en la provincia de colon, distrito de donoso, corregimiento de miguel de la borda, el jueves 28 de diciembre de 2023, quien se trasladara vía marítima, desde el corregimiento de guásimo, con el objetivo, con el objetivo de realizar diligencia judicial, relacionado con el expediente 0087-2018.</t>
  </si>
  <si>
    <t>00124</t>
  </si>
  <si>
    <t xml:space="preserve">Victorino Villarreta </t>
  </si>
  <si>
    <t>3-88-89</t>
  </si>
  <si>
    <t>00125</t>
  </si>
  <si>
    <t>José Pérez</t>
  </si>
  <si>
    <t>2-145-146</t>
  </si>
  <si>
    <t>00126</t>
  </si>
  <si>
    <t>José De Jesús Beltrán</t>
  </si>
  <si>
    <t>3-122-794</t>
  </si>
  <si>
    <t>Comarca Ngabe Buglé</t>
  </si>
  <si>
    <t>Jean Pier Ríos</t>
  </si>
  <si>
    <t>Pago de viatico a funcionario designado para realizar en Panamá, Comarca Ngäbe-Buglé, en los distritos de Besiko, Ñurum, Munä, Soloy y Mironó, diligencias de toma de declaraciones y ejercicios caligráficos, relacionadas con la investigación patrimonial de los Expedientes N.º 0013-2023 y 0020-2023, en las fechas del 10 al 16 de diciembre de 2023.</t>
  </si>
  <si>
    <t>Gitanjali Mohinani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</si>
</sst>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B/.&quot;* #,##0.00_-;\-&quot;B/.&quot;* #,##0.00_-;_-&quot;B/.&quot;* &quot;-&quot;??_-;_-@_-"/>
    <numFmt numFmtId="43" formatCode="_-* #,##0.00_-;\-* #,##0.00_-;_-* &quot;-&quot;??_-;_-@_-"/>
    <numFmt numFmtId="164" formatCode="&quot;B/.&quot;#,##0.00"/>
    <numFmt numFmtId="165" formatCode="dd/mm/yyyy;@"/>
    <numFmt numFmtId="166" formatCode="&quot;B/.&quot;\ #,##0.00_);\(&quot;B/.&quot;\ #,##0.00\)"/>
    <numFmt numFmtId="167" formatCode="_-[$B/.-180A]* #,##0.00_-;\-[$B/.-180A]* #,##0.00_-;_-[$B/.-180A]* &quot;-&quot;??_-;_-@_-"/>
  </numFmts>
  <fonts count="22" x14ac:knownFonts="1">
    <font>
      <sz val="11"/>
      <color theme="1"/>
      <name val="Calibri"/>
      <family val="2"/>
      <scheme val="minor"/>
    </font>
    <font>
      <sz val="11"/>
      <color theme="1"/>
      <name val="Calibri"/>
      <family val="2"/>
      <scheme val="minor"/>
    </font>
    <font>
      <sz val="10"/>
      <color theme="1"/>
      <name val="Arial"/>
      <family val="2"/>
    </font>
    <font>
      <sz val="12"/>
      <color theme="1"/>
      <name val="Arial"/>
      <family val="2"/>
    </font>
    <font>
      <b/>
      <sz val="12"/>
      <color theme="1"/>
      <name val="Arial"/>
      <family val="2"/>
    </font>
    <font>
      <b/>
      <sz val="14"/>
      <color rgb="FF000000"/>
      <name val="Arial"/>
      <family val="2"/>
    </font>
    <font>
      <sz val="14"/>
      <color theme="1"/>
      <name val="Arial"/>
      <family val="2"/>
    </font>
    <font>
      <b/>
      <sz val="10"/>
      <color theme="1"/>
      <name val="Arial"/>
      <family val="2"/>
    </font>
    <font>
      <sz val="11"/>
      <color theme="1"/>
      <name val="Arial"/>
      <family val="2"/>
    </font>
    <font>
      <sz val="13"/>
      <color theme="1"/>
      <name val="Arial"/>
      <family val="2"/>
    </font>
    <font>
      <sz val="10"/>
      <name val="Arial"/>
      <family val="2"/>
    </font>
    <font>
      <sz val="11"/>
      <color rgb="FF000000"/>
      <name val="Arial"/>
      <family val="2"/>
    </font>
    <font>
      <b/>
      <sz val="11"/>
      <color theme="1"/>
      <name val="Arial"/>
      <family val="2"/>
    </font>
    <font>
      <b/>
      <sz val="13"/>
      <name val="Arial"/>
      <family val="2"/>
    </font>
    <font>
      <b/>
      <sz val="11"/>
      <color rgb="FF000000"/>
      <name val="Arial"/>
      <family val="2"/>
    </font>
    <font>
      <sz val="9"/>
      <color theme="1"/>
      <name val="Arial"/>
      <family val="2"/>
    </font>
    <font>
      <b/>
      <sz val="14"/>
      <color theme="1"/>
      <name val="Arial"/>
      <family val="2"/>
    </font>
    <font>
      <b/>
      <sz val="11.5"/>
      <color theme="1"/>
      <name val="Arial"/>
      <family val="2"/>
    </font>
    <font>
      <sz val="10"/>
      <color rgb="FF000000"/>
      <name val="Arial"/>
      <family val="2"/>
    </font>
    <font>
      <b/>
      <sz val="11"/>
      <name val="Arial"/>
      <family val="2"/>
    </font>
    <font>
      <sz val="10"/>
      <color theme="1"/>
      <name val="Calibri"/>
      <family val="2"/>
      <scheme val="minor"/>
    </font>
    <font>
      <b/>
      <sz val="10"/>
      <color rgb="FF000000"/>
      <name val="Arial"/>
      <family val="2"/>
    </font>
  </fonts>
  <fills count="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bottom style="double">
        <color indexed="64"/>
      </bottom>
      <diagonal/>
    </border>
  </borders>
  <cellStyleXfs count="15">
    <xf numFmtId="0" fontId="0" fillId="0" borderId="0"/>
    <xf numFmtId="0" fontId="2" fillId="0" borderId="0"/>
    <xf numFmtId="0" fontId="1" fillId="0" borderId="0"/>
    <xf numFmtId="0" fontId="10"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356">
    <xf numFmtId="0" fontId="0" fillId="0" borderId="0" xfId="0"/>
    <xf numFmtId="0" fontId="8" fillId="0" borderId="0" xfId="0" applyNumberFormat="1" applyFont="1" applyFill="1" applyBorder="1" applyAlignment="1">
      <alignment horizontal="center" vertical="center"/>
    </xf>
    <xf numFmtId="0" fontId="3" fillId="0" borderId="0" xfId="0" applyFont="1" applyFill="1" applyBorder="1" applyAlignment="1">
      <alignment vertical="center"/>
    </xf>
    <xf numFmtId="0" fontId="15" fillId="0" borderId="1" xfId="0" applyFont="1" applyFill="1" applyBorder="1" applyAlignment="1">
      <alignment horizontal="center" vertical="center" wrapText="1"/>
    </xf>
    <xf numFmtId="166" fontId="15" fillId="0" borderId="1" xfId="0" quotePrefix="1" applyNumberFormat="1" applyFont="1" applyFill="1" applyBorder="1" applyAlignment="1">
      <alignment horizontal="center" vertical="center" wrapText="1"/>
    </xf>
    <xf numFmtId="44" fontId="17" fillId="0" borderId="0" xfId="0" applyNumberFormat="1" applyFont="1" applyFill="1" applyBorder="1" applyAlignment="1">
      <alignment horizontal="right" vertical="center"/>
    </xf>
    <xf numFmtId="165" fontId="8" fillId="0" borderId="1" xfId="0" applyNumberFormat="1" applyFont="1" applyFill="1" applyBorder="1" applyAlignment="1">
      <alignment vertical="center"/>
    </xf>
    <xf numFmtId="0" fontId="2" fillId="0" borderId="1" xfId="0" applyFont="1" applyFill="1" applyBorder="1" applyAlignment="1">
      <alignment horizontal="justify" vertical="center"/>
    </xf>
    <xf numFmtId="49" fontId="15"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xf>
    <xf numFmtId="0" fontId="3" fillId="0" borderId="0" xfId="0" applyFont="1" applyFill="1" applyBorder="1" applyAlignment="1">
      <alignment horizontal="center" vertical="center"/>
    </xf>
    <xf numFmtId="0" fontId="12" fillId="0" borderId="0" xfId="0" applyFont="1" applyFill="1" applyBorder="1" applyAlignment="1">
      <alignment horizontal="right" vertical="center" wrapText="1"/>
    </xf>
    <xf numFmtId="0" fontId="9" fillId="0" borderId="0" xfId="0" applyFont="1" applyFill="1" applyBorder="1" applyAlignment="1">
      <alignment horizontal="right" vertical="center" wrapText="1"/>
    </xf>
    <xf numFmtId="164" fontId="13" fillId="0" borderId="0" xfId="0" quotePrefix="1" applyNumberFormat="1" applyFont="1" applyFill="1" applyBorder="1" applyAlignment="1">
      <alignment horizontal="right" vertical="center" wrapText="1"/>
    </xf>
    <xf numFmtId="0" fontId="9" fillId="0" borderId="0" xfId="0" applyFont="1" applyFill="1" applyBorder="1" applyAlignment="1">
      <alignment horizontal="left" vertical="center" wrapText="1"/>
    </xf>
    <xf numFmtId="0" fontId="8" fillId="0" borderId="0" xfId="0" applyFont="1" applyFill="1" applyAlignment="1">
      <alignment vertical="center"/>
    </xf>
    <xf numFmtId="4" fontId="3" fillId="0" borderId="0" xfId="0" applyNumberFormat="1" applyFont="1" applyFill="1" applyBorder="1" applyAlignment="1">
      <alignment horizontal="center" vertical="center"/>
    </xf>
    <xf numFmtId="4" fontId="4" fillId="0" borderId="0" xfId="0" applyNumberFormat="1" applyFont="1" applyFill="1" applyBorder="1" applyAlignment="1">
      <alignment horizontal="right" vertical="center"/>
    </xf>
    <xf numFmtId="0" fontId="2" fillId="0" borderId="0" xfId="0" applyFont="1" applyFill="1" applyBorder="1" applyAlignment="1">
      <alignment horizontal="center" vertical="center"/>
    </xf>
    <xf numFmtId="0" fontId="8" fillId="0" borderId="0" xfId="0" applyFont="1" applyFill="1" applyAlignment="1">
      <alignment horizontal="center" vertical="center"/>
    </xf>
    <xf numFmtId="0" fontId="2" fillId="0" borderId="1" xfId="0" applyFont="1" applyFill="1" applyBorder="1" applyAlignment="1">
      <alignment horizontal="center" vertical="center"/>
    </xf>
    <xf numFmtId="0" fontId="18" fillId="0" borderId="1" xfId="0" applyFont="1" applyFill="1" applyBorder="1" applyAlignment="1">
      <alignment horizontal="center" vertical="center" wrapText="1"/>
    </xf>
    <xf numFmtId="44" fontId="2" fillId="0" borderId="1" xfId="4" applyFont="1" applyFill="1" applyBorder="1" applyAlignment="1">
      <alignment horizontal="right" vertical="center"/>
    </xf>
    <xf numFmtId="49" fontId="2" fillId="0" borderId="1"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166" fontId="2" fillId="0" borderId="1" xfId="0" applyNumberFormat="1" applyFont="1" applyFill="1" applyBorder="1" applyAlignment="1">
      <alignment horizontal="center" vertical="center"/>
    </xf>
    <xf numFmtId="0" fontId="2" fillId="0" borderId="1" xfId="0" applyFont="1" applyBorder="1" applyAlignment="1">
      <alignment horizontal="center" vertical="center" wrapText="1"/>
    </xf>
    <xf numFmtId="14" fontId="2"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0" fontId="2" fillId="0" borderId="1" xfId="0" applyFont="1" applyBorder="1" applyAlignment="1">
      <alignment horizontal="justify" vertical="center" wrapText="1"/>
    </xf>
    <xf numFmtId="44" fontId="2" fillId="0" borderId="1" xfId="4" applyFont="1" applyFill="1" applyBorder="1" applyAlignment="1">
      <alignment horizontal="center" vertical="center" wrapText="1"/>
    </xf>
    <xf numFmtId="0" fontId="2" fillId="0" borderId="3" xfId="0" applyFont="1" applyBorder="1" applyAlignment="1">
      <alignment horizontal="center" vertical="center" wrapText="1"/>
    </xf>
    <xf numFmtId="14" fontId="2" fillId="0" borderId="3" xfId="0" applyNumberFormat="1" applyFont="1" applyBorder="1" applyAlignment="1">
      <alignment horizontal="center" vertical="center" wrapText="1"/>
    </xf>
    <xf numFmtId="49" fontId="2" fillId="0" borderId="3" xfId="0" applyNumberFormat="1" applyFont="1" applyBorder="1" applyAlignment="1">
      <alignment horizontal="center" vertical="center" wrapText="1"/>
    </xf>
    <xf numFmtId="0" fontId="2" fillId="0" borderId="3" xfId="0" applyFont="1" applyBorder="1" applyAlignment="1">
      <alignment horizontal="justify" vertical="center" wrapText="1"/>
    </xf>
    <xf numFmtId="44" fontId="2" fillId="0" borderId="3" xfId="4" applyFont="1" applyFill="1" applyBorder="1" applyAlignment="1">
      <alignment horizontal="center" vertical="center" wrapText="1"/>
    </xf>
    <xf numFmtId="0" fontId="2" fillId="0" borderId="1" xfId="0" applyFont="1" applyBorder="1" applyAlignment="1">
      <alignment horizontal="center" vertical="center"/>
    </xf>
    <xf numFmtId="166" fontId="2" fillId="0" borderId="3" xfId="0" applyNumberFormat="1" applyFont="1" applyBorder="1" applyAlignment="1">
      <alignment horizontal="center" vertical="center"/>
    </xf>
    <xf numFmtId="0" fontId="3" fillId="0" borderId="1" xfId="0" applyFont="1" applyFill="1" applyBorder="1" applyAlignment="1">
      <alignment horizontal="center" vertical="center"/>
    </xf>
    <xf numFmtId="14" fontId="2" fillId="0" borderId="1" xfId="0" applyNumberFormat="1" applyFont="1" applyBorder="1" applyAlignment="1">
      <alignment horizontal="center" vertical="center"/>
    </xf>
    <xf numFmtId="44" fontId="12" fillId="2" borderId="3" xfId="0" applyNumberFormat="1" applyFont="1" applyFill="1" applyBorder="1" applyAlignment="1">
      <alignment horizontal="center" vertical="center"/>
    </xf>
    <xf numFmtId="4" fontId="12" fillId="2" borderId="3" xfId="0" applyNumberFormat="1" applyFont="1" applyFill="1" applyBorder="1" applyAlignment="1">
      <alignment horizontal="center" vertical="center"/>
    </xf>
    <xf numFmtId="167" fontId="12" fillId="2" borderId="3" xfId="0" applyNumberFormat="1" applyFont="1" applyFill="1" applyBorder="1" applyAlignment="1">
      <alignment vertical="center"/>
    </xf>
    <xf numFmtId="4" fontId="12" fillId="2" borderId="1" xfId="0" applyNumberFormat="1" applyFont="1" applyFill="1" applyBorder="1" applyAlignment="1">
      <alignment horizontal="center" vertical="center"/>
    </xf>
    <xf numFmtId="167" fontId="12" fillId="2" borderId="4" xfId="0" applyNumberFormat="1" applyFont="1" applyFill="1" applyBorder="1" applyAlignment="1">
      <alignment horizontal="center" vertical="center"/>
    </xf>
    <xf numFmtId="0" fontId="12" fillId="3" borderId="1" xfId="0" applyFont="1" applyFill="1" applyBorder="1" applyAlignment="1">
      <alignment horizontal="center" vertical="center" wrapText="1"/>
    </xf>
    <xf numFmtId="0" fontId="12" fillId="3" borderId="1" xfId="0" applyFont="1" applyFill="1" applyBorder="1" applyAlignment="1">
      <alignment horizontal="center" vertical="center"/>
    </xf>
    <xf numFmtId="49" fontId="12" fillId="3" borderId="1" xfId="0" applyNumberFormat="1" applyFont="1" applyFill="1" applyBorder="1" applyAlignment="1">
      <alignment horizontal="center" vertical="center" wrapText="1"/>
    </xf>
    <xf numFmtId="49" fontId="12" fillId="3" borderId="1" xfId="0" applyNumberFormat="1" applyFont="1" applyFill="1" applyBorder="1" applyAlignment="1">
      <alignment horizontal="center" vertical="center"/>
    </xf>
    <xf numFmtId="44" fontId="12" fillId="2" borderId="3" xfId="0" applyNumberFormat="1" applyFont="1" applyFill="1" applyBorder="1" applyAlignment="1">
      <alignment horizontal="right" vertical="center"/>
    </xf>
    <xf numFmtId="4" fontId="12" fillId="2" borderId="5" xfId="0" applyNumberFormat="1" applyFont="1" applyFill="1" applyBorder="1" applyAlignment="1">
      <alignment horizontal="center" vertical="center"/>
    </xf>
    <xf numFmtId="0" fontId="12" fillId="0" borderId="8" xfId="0" applyFont="1" applyFill="1" applyBorder="1" applyAlignment="1">
      <alignment horizontal="right" vertical="center" wrapText="1"/>
    </xf>
    <xf numFmtId="0" fontId="9" fillId="0" borderId="8" xfId="0" applyFont="1" applyFill="1" applyBorder="1" applyAlignment="1">
      <alignment horizontal="right" vertical="center" wrapText="1"/>
    </xf>
    <xf numFmtId="164" fontId="13" fillId="0" borderId="8" xfId="0" quotePrefix="1" applyNumberFormat="1" applyFont="1" applyFill="1" applyBorder="1" applyAlignment="1">
      <alignment horizontal="right" vertical="center" wrapText="1"/>
    </xf>
    <xf numFmtId="0" fontId="8" fillId="0" borderId="1" xfId="0" applyFont="1" applyBorder="1" applyAlignment="1">
      <alignment horizontal="center" vertical="center"/>
    </xf>
    <xf numFmtId="14"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49" fontId="8" fillId="0" borderId="1" xfId="0" applyNumberFormat="1" applyFont="1" applyBorder="1" applyAlignment="1">
      <alignment horizontal="center" vertical="center" wrapText="1"/>
    </xf>
    <xf numFmtId="0" fontId="8" fillId="0" borderId="1" xfId="0" applyFont="1" applyBorder="1" applyAlignment="1">
      <alignment horizontal="justify" vertical="center" wrapText="1"/>
    </xf>
    <xf numFmtId="44" fontId="11" fillId="0" borderId="1" xfId="4" applyFont="1" applyFill="1" applyBorder="1" applyAlignment="1">
      <alignment horizontal="center" vertical="center"/>
    </xf>
    <xf numFmtId="0" fontId="14" fillId="0" borderId="1" xfId="0" applyFont="1" applyBorder="1" applyAlignment="1">
      <alignment horizontal="center" vertical="center" wrapText="1"/>
    </xf>
    <xf numFmtId="0" fontId="12" fillId="0" borderId="0" xfId="0" applyFont="1" applyAlignment="1">
      <alignment horizontal="right" vertical="center" wrapText="1"/>
    </xf>
    <xf numFmtId="0" fontId="9" fillId="0" borderId="0" xfId="0" applyFont="1" applyAlignment="1">
      <alignment horizontal="right" vertical="center" wrapText="1"/>
    </xf>
    <xf numFmtId="164" fontId="13" fillId="0" borderId="0" xfId="0" quotePrefix="1" applyNumberFormat="1" applyFont="1" applyAlignment="1">
      <alignment horizontal="right" vertical="center" wrapText="1"/>
    </xf>
    <xf numFmtId="0" fontId="18" fillId="0" borderId="1" xfId="0" applyFont="1" applyBorder="1" applyAlignment="1">
      <alignment horizontal="center" vertical="center" wrapText="1"/>
    </xf>
    <xf numFmtId="0" fontId="3" fillId="0" borderId="1" xfId="0" applyFont="1" applyBorder="1" applyAlignment="1">
      <alignment horizontal="center" vertical="center"/>
    </xf>
    <xf numFmtId="165" fontId="8" fillId="0" borderId="1" xfId="0" applyNumberFormat="1" applyFont="1" applyBorder="1" applyAlignment="1">
      <alignment vertical="center"/>
    </xf>
    <xf numFmtId="0" fontId="15" fillId="0" borderId="1" xfId="0" applyFont="1" applyBorder="1" applyAlignment="1">
      <alignment horizontal="center" vertical="center" wrapText="1"/>
    </xf>
    <xf numFmtId="166" fontId="15" fillId="0" borderId="1" xfId="0" quotePrefix="1" applyNumberFormat="1" applyFont="1" applyBorder="1" applyAlignment="1">
      <alignment horizontal="center" vertical="center" wrapText="1"/>
    </xf>
    <xf numFmtId="49" fontId="15" fillId="0" borderId="1" xfId="0" applyNumberFormat="1" applyFont="1" applyBorder="1" applyAlignment="1">
      <alignment horizontal="center" vertical="center" wrapText="1"/>
    </xf>
    <xf numFmtId="49" fontId="8" fillId="0" borderId="1" xfId="0" applyNumberFormat="1" applyFont="1" applyBorder="1" applyAlignment="1">
      <alignment horizontal="center" vertical="center"/>
    </xf>
    <xf numFmtId="164" fontId="8" fillId="0" borderId="1" xfId="0" applyNumberFormat="1" applyFont="1" applyBorder="1" applyAlignment="1">
      <alignment horizontal="center" vertical="center"/>
    </xf>
    <xf numFmtId="0" fontId="2" fillId="0" borderId="0" xfId="0" applyFont="1" applyAlignment="1">
      <alignment vertical="center"/>
    </xf>
    <xf numFmtId="1" fontId="8" fillId="0" borderId="1" xfId="0" applyNumberFormat="1" applyFont="1" applyBorder="1" applyAlignment="1">
      <alignment horizontal="center" vertical="center"/>
    </xf>
    <xf numFmtId="0" fontId="3" fillId="0" borderId="0" xfId="0" applyFont="1" applyAlignment="1">
      <alignment vertical="center"/>
    </xf>
    <xf numFmtId="0" fontId="2" fillId="0" borderId="0" xfId="0" applyFont="1" applyAlignment="1">
      <alignment horizontal="center" vertical="center"/>
    </xf>
    <xf numFmtId="0" fontId="2" fillId="0" borderId="1" xfId="0" applyFont="1" applyBorder="1" applyAlignment="1">
      <alignment horizontal="justify" vertical="center"/>
    </xf>
    <xf numFmtId="49" fontId="2" fillId="0" borderId="1" xfId="0" applyNumberFormat="1" applyFont="1" applyBorder="1" applyAlignment="1">
      <alignment horizontal="center" vertical="center"/>
    </xf>
    <xf numFmtId="0" fontId="3" fillId="0" borderId="0" xfId="0" applyFont="1" applyAlignment="1">
      <alignment horizontal="center" vertical="center"/>
    </xf>
    <xf numFmtId="4" fontId="3" fillId="0" borderId="0" xfId="0" applyNumberFormat="1" applyFont="1" applyAlignment="1">
      <alignment horizontal="center" vertical="center"/>
    </xf>
    <xf numFmtId="4" fontId="4" fillId="0" borderId="0" xfId="0" applyNumberFormat="1" applyFont="1" applyAlignment="1">
      <alignment horizontal="right" vertical="center"/>
    </xf>
    <xf numFmtId="0" fontId="2" fillId="0" borderId="2" xfId="0" applyFont="1" applyBorder="1" applyAlignment="1">
      <alignment horizontal="center" vertical="center" wrapText="1"/>
    </xf>
    <xf numFmtId="0" fontId="8" fillId="0" borderId="8" xfId="0" applyFont="1" applyFill="1" applyBorder="1" applyAlignment="1">
      <alignment vertical="center"/>
    </xf>
    <xf numFmtId="49" fontId="5" fillId="0" borderId="0" xfId="0" applyNumberFormat="1" applyFont="1" applyAlignment="1">
      <alignment horizontal="center" vertical="center"/>
    </xf>
    <xf numFmtId="0" fontId="3" fillId="0" borderId="0" xfId="0" applyFont="1" applyAlignment="1">
      <alignment horizontal="left" vertical="center"/>
    </xf>
    <xf numFmtId="0" fontId="3" fillId="0" borderId="0" xfId="0" applyFont="1" applyAlignment="1">
      <alignment vertical="center" wrapText="1"/>
    </xf>
    <xf numFmtId="0" fontId="8" fillId="0" borderId="8" xfId="0" applyFont="1" applyFill="1" applyBorder="1" applyAlignment="1">
      <alignment horizontal="center" vertical="center"/>
    </xf>
    <xf numFmtId="44" fontId="17" fillId="0" borderId="8" xfId="0" applyNumberFormat="1" applyFont="1" applyFill="1" applyBorder="1" applyAlignment="1">
      <alignment horizontal="right" vertical="center"/>
    </xf>
    <xf numFmtId="0" fontId="20" fillId="0" borderId="1" xfId="0" applyFont="1" applyBorder="1" applyAlignment="1">
      <alignment horizontal="center" vertical="center" wrapText="1"/>
    </xf>
    <xf numFmtId="14" fontId="20" fillId="0" borderId="1" xfId="0" applyNumberFormat="1" applyFont="1" applyBorder="1" applyAlignment="1">
      <alignment horizontal="center" vertical="center" wrapText="1"/>
    </xf>
    <xf numFmtId="49" fontId="20" fillId="0" borderId="1" xfId="0" applyNumberFormat="1" applyFont="1" applyBorder="1" applyAlignment="1">
      <alignment horizontal="center" vertical="center" wrapText="1"/>
    </xf>
    <xf numFmtId="0" fontId="20" fillId="0" borderId="1" xfId="0" applyFont="1" applyBorder="1" applyAlignment="1">
      <alignment horizontal="justify" vertical="center" wrapText="1"/>
    </xf>
    <xf numFmtId="44" fontId="20" fillId="0" borderId="1" xfId="4" applyFont="1" applyFill="1" applyBorder="1" applyAlignment="1">
      <alignment horizontal="center" vertical="center" wrapText="1"/>
    </xf>
    <xf numFmtId="14" fontId="2" fillId="4" borderId="1" xfId="0" applyNumberFormat="1" applyFont="1" applyFill="1" applyBorder="1" applyAlignment="1">
      <alignment horizontal="center" vertical="center"/>
    </xf>
    <xf numFmtId="44" fontId="2" fillId="0" borderId="1" xfId="4" applyFont="1" applyBorder="1" applyAlignment="1">
      <alignment horizontal="center" vertical="center"/>
    </xf>
    <xf numFmtId="44" fontId="17" fillId="0" borderId="0" xfId="0" applyNumberFormat="1" applyFont="1" applyAlignment="1">
      <alignment horizontal="right" vertical="center"/>
    </xf>
    <xf numFmtId="4" fontId="12" fillId="0" borderId="0" xfId="0" applyNumberFormat="1" applyFont="1" applyAlignment="1">
      <alignment horizontal="center" vertical="center"/>
    </xf>
    <xf numFmtId="44" fontId="12" fillId="0" borderId="0" xfId="0" applyNumberFormat="1" applyFont="1" applyAlignment="1">
      <alignment horizontal="right" vertical="center"/>
    </xf>
    <xf numFmtId="0" fontId="9" fillId="0" borderId="0" xfId="0" applyFont="1" applyAlignment="1">
      <alignment horizontal="left" vertical="center" wrapText="1"/>
    </xf>
    <xf numFmtId="44" fontId="12" fillId="0" borderId="0" xfId="0" applyNumberFormat="1" applyFont="1" applyAlignment="1">
      <alignment horizontal="center" vertical="center"/>
    </xf>
    <xf numFmtId="49" fontId="8" fillId="0" borderId="0" xfId="0" applyNumberFormat="1" applyFont="1" applyAlignment="1">
      <alignment vertical="center"/>
    </xf>
    <xf numFmtId="14" fontId="8" fillId="0" borderId="1" xfId="0" applyNumberFormat="1" applyFont="1" applyBorder="1" applyAlignment="1">
      <alignment horizontal="center" vertical="center"/>
    </xf>
    <xf numFmtId="0" fontId="8" fillId="0" borderId="0" xfId="0" applyFont="1" applyAlignment="1">
      <alignment horizontal="center" vertical="center"/>
    </xf>
    <xf numFmtId="167" fontId="7" fillId="2" borderId="6" xfId="0" applyNumberFormat="1" applyFont="1" applyFill="1" applyBorder="1" applyAlignment="1">
      <alignment horizontal="center" vertical="center"/>
    </xf>
    <xf numFmtId="0" fontId="8" fillId="0" borderId="0" xfId="0" applyFont="1" applyBorder="1" applyAlignment="1">
      <alignment horizontal="left" vertical="center" wrapText="1"/>
    </xf>
    <xf numFmtId="0" fontId="11" fillId="0" borderId="1" xfId="0" applyFont="1" applyBorder="1" applyAlignment="1">
      <alignment horizontal="center" vertical="center" wrapText="1"/>
    </xf>
    <xf numFmtId="164" fontId="13" fillId="0" borderId="8" xfId="0" quotePrefix="1" applyNumberFormat="1" applyFont="1" applyBorder="1" applyAlignment="1">
      <alignment horizontal="right" vertical="center" wrapText="1"/>
    </xf>
    <xf numFmtId="0" fontId="6" fillId="0" borderId="0" xfId="0" applyFont="1" applyAlignment="1">
      <alignment horizontal="center" vertical="center"/>
    </xf>
    <xf numFmtId="0" fontId="9" fillId="0" borderId="0" xfId="0" applyFont="1" applyAlignment="1">
      <alignment horizontal="center" vertical="center" wrapText="1"/>
    </xf>
    <xf numFmtId="0" fontId="10" fillId="0" borderId="1" xfId="0" applyFont="1" applyBorder="1" applyAlignment="1">
      <alignment horizontal="center" vertical="center" wrapText="1"/>
    </xf>
    <xf numFmtId="164" fontId="12" fillId="2" borderId="3" xfId="0" applyNumberFormat="1" applyFont="1" applyFill="1" applyBorder="1" applyAlignment="1">
      <alignment horizontal="right" vertical="center"/>
    </xf>
    <xf numFmtId="0" fontId="19" fillId="3" borderId="1" xfId="2" applyFont="1" applyFill="1" applyBorder="1" applyAlignment="1">
      <alignment horizontal="center" vertical="center"/>
    </xf>
    <xf numFmtId="0" fontId="14" fillId="3" borderId="1" xfId="2" applyFont="1" applyFill="1" applyBorder="1" applyAlignment="1">
      <alignment horizontal="center" vertical="center"/>
    </xf>
    <xf numFmtId="0" fontId="8" fillId="0" borderId="0" xfId="0" applyFont="1" applyAlignment="1">
      <alignment horizontal="left" vertical="center" wrapText="1"/>
    </xf>
    <xf numFmtId="0" fontId="8" fillId="0" borderId="0" xfId="0" applyFont="1" applyFill="1" applyBorder="1" applyAlignment="1">
      <alignment horizontal="left" vertical="center" wrapText="1"/>
    </xf>
    <xf numFmtId="0" fontId="8" fillId="0" borderId="8" xfId="0" applyFont="1" applyFill="1" applyBorder="1" applyAlignment="1">
      <alignment horizontal="left" vertical="center" wrapText="1"/>
    </xf>
    <xf numFmtId="0" fontId="8" fillId="0" borderId="8" xfId="0" applyFont="1" applyBorder="1" applyAlignment="1">
      <alignment horizontal="left" vertical="center" wrapText="1"/>
    </xf>
    <xf numFmtId="0" fontId="19" fillId="3" borderId="1" xfId="2" applyFont="1" applyFill="1" applyBorder="1" applyAlignment="1">
      <alignment horizontal="center" vertical="center"/>
    </xf>
    <xf numFmtId="0" fontId="14" fillId="3" borderId="1" xfId="2" applyFont="1" applyFill="1" applyBorder="1" applyAlignment="1">
      <alignment horizontal="center" vertical="center"/>
    </xf>
    <xf numFmtId="0" fontId="8" fillId="0" borderId="0" xfId="0" applyFont="1" applyAlignment="1">
      <alignment horizontal="left" vertical="center" wrapText="1"/>
    </xf>
    <xf numFmtId="0" fontId="3" fillId="0" borderId="0" xfId="0" applyFont="1" applyFill="1" applyAlignment="1">
      <alignment vertical="center"/>
    </xf>
    <xf numFmtId="49" fontId="5" fillId="0" borderId="0" xfId="0" applyNumberFormat="1" applyFont="1" applyFill="1" applyBorder="1" applyAlignment="1">
      <alignment horizontal="center" vertical="center"/>
    </xf>
    <xf numFmtId="0" fontId="5" fillId="0" borderId="0" xfId="0" applyFont="1" applyFill="1" applyBorder="1" applyAlignment="1">
      <alignment horizontal="center" vertical="center"/>
    </xf>
    <xf numFmtId="0" fontId="6" fillId="0" borderId="0" xfId="0" applyFont="1" applyFill="1" applyAlignment="1">
      <alignment horizontal="center" vertical="center"/>
    </xf>
    <xf numFmtId="0" fontId="9" fillId="0" borderId="0" xfId="0" applyFont="1" applyFill="1" applyAlignment="1">
      <alignment vertical="center"/>
    </xf>
    <xf numFmtId="0" fontId="9" fillId="0" borderId="8" xfId="0" applyFont="1" applyFill="1" applyBorder="1" applyAlignment="1">
      <alignment vertical="center"/>
    </xf>
    <xf numFmtId="0" fontId="9" fillId="0" borderId="0" xfId="0" applyFont="1" applyFill="1" applyAlignment="1">
      <alignment horizontal="center" vertical="center"/>
    </xf>
    <xf numFmtId="0" fontId="3" fillId="0" borderId="0" xfId="0" applyFont="1" applyFill="1" applyBorder="1" applyAlignment="1">
      <alignment vertical="center" wrapText="1"/>
    </xf>
    <xf numFmtId="0" fontId="3" fillId="0" borderId="0" xfId="0" applyFont="1" applyFill="1" applyBorder="1" applyAlignment="1">
      <alignment horizontal="left" vertical="center" wrapText="1"/>
    </xf>
    <xf numFmtId="0" fontId="3" fillId="0" borderId="0" xfId="0" applyFont="1" applyFill="1" applyAlignment="1">
      <alignment horizontal="center" vertical="center"/>
    </xf>
    <xf numFmtId="0" fontId="5" fillId="0" borderId="0" xfId="0" applyFont="1" applyAlignment="1">
      <alignment horizontal="center" vertical="center"/>
    </xf>
    <xf numFmtId="0" fontId="3" fillId="0" borderId="8" xfId="0" applyFont="1" applyFill="1" applyBorder="1" applyAlignment="1">
      <alignment vertical="center"/>
    </xf>
    <xf numFmtId="0" fontId="3" fillId="0" borderId="8" xfId="0" applyFont="1" applyFill="1" applyBorder="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0" fontId="3" fillId="0" borderId="1" xfId="0" applyFont="1" applyBorder="1" applyAlignment="1">
      <alignment vertical="center"/>
    </xf>
    <xf numFmtId="44" fontId="4" fillId="0" borderId="1" xfId="4" applyFont="1" applyFill="1" applyBorder="1" applyAlignment="1">
      <alignment horizontal="center" vertical="center"/>
    </xf>
    <xf numFmtId="0" fontId="4" fillId="0" borderId="1" xfId="0" applyFont="1" applyBorder="1" applyAlignment="1">
      <alignment horizontal="center" vertical="center"/>
    </xf>
    <xf numFmtId="49" fontId="16" fillId="0" borderId="0" xfId="0" applyNumberFormat="1" applyFont="1" applyFill="1" applyAlignment="1">
      <alignment horizontal="center" vertical="center"/>
    </xf>
    <xf numFmtId="0" fontId="11" fillId="0" borderId="0" xfId="0" applyFont="1" applyFill="1" applyBorder="1" applyAlignment="1">
      <alignment horizontal="center" vertical="center"/>
    </xf>
    <xf numFmtId="164" fontId="8" fillId="0" borderId="0" xfId="0" applyNumberFormat="1" applyFont="1" applyFill="1" applyAlignment="1">
      <alignment horizontal="center" vertical="center"/>
    </xf>
    <xf numFmtId="49" fontId="8" fillId="0" borderId="0" xfId="0" applyNumberFormat="1" applyFont="1" applyFill="1" applyAlignment="1">
      <alignment horizontal="center" vertical="center"/>
    </xf>
    <xf numFmtId="0" fontId="8" fillId="0" borderId="1" xfId="0" applyFont="1" applyFill="1" applyBorder="1" applyAlignment="1">
      <alignment vertical="center"/>
    </xf>
    <xf numFmtId="164" fontId="8" fillId="0" borderId="1" xfId="0" applyNumberFormat="1" applyFont="1" applyFill="1" applyBorder="1" applyAlignment="1">
      <alignment horizontal="center" vertical="center"/>
    </xf>
    <xf numFmtId="164" fontId="8" fillId="0" borderId="0" xfId="0" applyNumberFormat="1" applyFont="1" applyFill="1" applyAlignment="1">
      <alignment vertical="center"/>
    </xf>
    <xf numFmtId="49" fontId="8" fillId="0" borderId="0" xfId="0" applyNumberFormat="1" applyFont="1" applyFill="1" applyAlignment="1">
      <alignment vertical="center"/>
    </xf>
    <xf numFmtId="4" fontId="7" fillId="2" borderId="3" xfId="0" applyNumberFormat="1" applyFont="1" applyFill="1" applyBorder="1" applyAlignment="1">
      <alignment horizontal="right" vertical="center"/>
    </xf>
    <xf numFmtId="14" fontId="8" fillId="0" borderId="0" xfId="0" applyNumberFormat="1" applyFont="1" applyFill="1" applyBorder="1" applyAlignment="1">
      <alignment horizontal="center" vertical="center"/>
    </xf>
    <xf numFmtId="0" fontId="8" fillId="0" borderId="0" xfId="0" applyFont="1" applyFill="1" applyBorder="1" applyAlignment="1">
      <alignment vertical="center" wrapText="1"/>
    </xf>
    <xf numFmtId="0" fontId="2" fillId="0" borderId="0" xfId="0" applyFont="1" applyFill="1" applyAlignment="1">
      <alignment vertical="center"/>
    </xf>
    <xf numFmtId="14" fontId="8" fillId="0" borderId="8" xfId="0" applyNumberFormat="1" applyFont="1" applyFill="1" applyBorder="1" applyAlignment="1">
      <alignment horizontal="center" vertical="center"/>
    </xf>
    <xf numFmtId="0" fontId="8" fillId="0" borderId="8" xfId="0" applyFont="1" applyFill="1" applyBorder="1" applyAlignment="1">
      <alignment vertical="center" wrapText="1"/>
    </xf>
    <xf numFmtId="164" fontId="8" fillId="0" borderId="8" xfId="0" applyNumberFormat="1" applyFont="1" applyFill="1" applyBorder="1" applyAlignment="1">
      <alignment vertical="center"/>
    </xf>
    <xf numFmtId="49" fontId="8" fillId="0" borderId="8" xfId="0" applyNumberFormat="1" applyFont="1" applyFill="1" applyBorder="1" applyAlignment="1">
      <alignment vertical="center"/>
    </xf>
    <xf numFmtId="0" fontId="8" fillId="0" borderId="0" xfId="0" applyFont="1" applyFill="1" applyBorder="1" applyAlignment="1">
      <alignment vertical="center"/>
    </xf>
    <xf numFmtId="164" fontId="8" fillId="0" borderId="0" xfId="0" applyNumberFormat="1" applyFont="1" applyFill="1" applyBorder="1" applyAlignment="1">
      <alignment vertical="center"/>
    </xf>
    <xf numFmtId="49" fontId="8" fillId="0" borderId="0" xfId="0" applyNumberFormat="1" applyFont="1" applyFill="1" applyBorder="1" applyAlignment="1">
      <alignment vertical="center"/>
    </xf>
    <xf numFmtId="49" fontId="16" fillId="0" borderId="0" xfId="0" applyNumberFormat="1" applyFont="1" applyAlignment="1">
      <alignment horizontal="center" vertical="center"/>
    </xf>
    <xf numFmtId="0" fontId="11" fillId="0" borderId="0" xfId="0" applyFont="1" applyAlignment="1">
      <alignment horizontal="center" vertical="center"/>
    </xf>
    <xf numFmtId="164" fontId="8" fillId="0" borderId="0" xfId="0" applyNumberFormat="1" applyFont="1" applyAlignment="1">
      <alignment horizontal="center" vertical="center"/>
    </xf>
    <xf numFmtId="49" fontId="8" fillId="0" borderId="0" xfId="0" applyNumberFormat="1" applyFont="1" applyAlignment="1">
      <alignment horizontal="center" vertical="center"/>
    </xf>
    <xf numFmtId="0" fontId="8" fillId="0" borderId="1" xfId="0" applyFont="1" applyBorder="1" applyAlignment="1">
      <alignment vertical="center"/>
    </xf>
    <xf numFmtId="164" fontId="8" fillId="0" borderId="0" xfId="0" applyNumberFormat="1" applyFont="1" applyAlignment="1">
      <alignment vertical="center"/>
    </xf>
    <xf numFmtId="0" fontId="8" fillId="0" borderId="0" xfId="0" applyFont="1" applyAlignment="1">
      <alignment vertical="center"/>
    </xf>
    <xf numFmtId="14" fontId="8" fillId="0" borderId="0" xfId="0" applyNumberFormat="1" applyFont="1" applyAlignment="1">
      <alignment horizontal="center" vertical="center"/>
    </xf>
    <xf numFmtId="0" fontId="8" fillId="0" borderId="0" xfId="0" applyFont="1" applyAlignment="1">
      <alignment vertical="center" wrapText="1"/>
    </xf>
    <xf numFmtId="0" fontId="8" fillId="0" borderId="8" xfId="0" applyFont="1" applyBorder="1" applyAlignment="1">
      <alignment vertical="center"/>
    </xf>
    <xf numFmtId="14" fontId="8" fillId="0" borderId="8" xfId="0" applyNumberFormat="1" applyFont="1" applyBorder="1" applyAlignment="1">
      <alignment horizontal="center" vertical="center"/>
    </xf>
    <xf numFmtId="0" fontId="8" fillId="0" borderId="8" xfId="0" applyFont="1" applyBorder="1" applyAlignment="1">
      <alignment vertical="center" wrapText="1"/>
    </xf>
    <xf numFmtId="164" fontId="8" fillId="0" borderId="8" xfId="0" applyNumberFormat="1" applyFont="1" applyBorder="1" applyAlignment="1">
      <alignment vertical="center"/>
    </xf>
    <xf numFmtId="49" fontId="8" fillId="0" borderId="8" xfId="0" applyNumberFormat="1" applyFont="1" applyBorder="1" applyAlignment="1">
      <alignment vertical="center"/>
    </xf>
    <xf numFmtId="0" fontId="8" fillId="0" borderId="0" xfId="0" applyFont="1" applyBorder="1" applyAlignment="1">
      <alignment vertical="center"/>
    </xf>
    <xf numFmtId="14" fontId="8" fillId="0" borderId="0" xfId="0" applyNumberFormat="1" applyFont="1" applyBorder="1" applyAlignment="1">
      <alignment horizontal="center" vertical="center"/>
    </xf>
    <xf numFmtId="0" fontId="8" fillId="0" borderId="0" xfId="0" applyFont="1" applyBorder="1" applyAlignment="1">
      <alignment vertical="center" wrapText="1"/>
    </xf>
    <xf numFmtId="164" fontId="8" fillId="0" borderId="0" xfId="0" applyNumberFormat="1" applyFont="1" applyBorder="1" applyAlignment="1">
      <alignment vertical="center"/>
    </xf>
    <xf numFmtId="49" fontId="8" fillId="0" borderId="0" xfId="0" applyNumberFormat="1" applyFont="1" applyBorder="1" applyAlignment="1">
      <alignment vertical="center"/>
    </xf>
    <xf numFmtId="49" fontId="16" fillId="0" borderId="0" xfId="0" applyNumberFormat="1" applyFont="1" applyFill="1" applyAlignment="1">
      <alignment vertical="center"/>
    </xf>
    <xf numFmtId="0" fontId="15" fillId="0" borderId="1" xfId="0" applyFont="1" applyFill="1" applyBorder="1" applyAlignment="1">
      <alignment horizontal="justify" vertical="center" wrapText="1"/>
    </xf>
    <xf numFmtId="0" fontId="15" fillId="0" borderId="1" xfId="0" applyFont="1" applyBorder="1" applyAlignment="1">
      <alignment horizontal="justify" vertical="center" wrapText="1"/>
    </xf>
    <xf numFmtId="0" fontId="3" fillId="0" borderId="8" xfId="0" applyFont="1" applyBorder="1" applyAlignment="1">
      <alignment vertical="center"/>
    </xf>
    <xf numFmtId="0" fontId="3" fillId="0" borderId="8" xfId="0" applyFont="1" applyBorder="1" applyAlignment="1">
      <alignment horizontal="center" vertical="center"/>
    </xf>
    <xf numFmtId="49" fontId="16" fillId="0" borderId="0" xfId="0" applyNumberFormat="1" applyFont="1" applyAlignment="1">
      <alignment vertical="center"/>
    </xf>
    <xf numFmtId="0" fontId="2" fillId="0" borderId="0" xfId="0" applyFont="1" applyFill="1" applyBorder="1" applyAlignment="1">
      <alignment horizontal="center" vertical="center" wrapText="1"/>
    </xf>
    <xf numFmtId="0" fontId="7" fillId="0" borderId="0" xfId="0" applyFont="1" applyFill="1" applyBorder="1" applyAlignment="1">
      <alignment horizontal="right" vertical="center"/>
    </xf>
    <xf numFmtId="0" fontId="3" fillId="0" borderId="0" xfId="0" applyFont="1" applyFill="1" applyBorder="1" applyAlignment="1">
      <alignment horizontal="left" vertical="center"/>
    </xf>
    <xf numFmtId="0" fontId="3" fillId="0" borderId="0" xfId="0" applyFont="1" applyFill="1" applyAlignment="1">
      <alignment vertical="center" wrapText="1"/>
    </xf>
    <xf numFmtId="0" fontId="8" fillId="0" borderId="0" xfId="0" applyFont="1" applyFill="1" applyAlignment="1">
      <alignment horizontal="right" vertical="center"/>
    </xf>
    <xf numFmtId="0" fontId="8" fillId="0" borderId="0" xfId="0" applyFont="1" applyFill="1" applyAlignment="1">
      <alignment vertical="center" wrapText="1"/>
    </xf>
    <xf numFmtId="0" fontId="2" fillId="0" borderId="0" xfId="0" applyFont="1" applyAlignment="1">
      <alignment horizontal="center" vertical="center" wrapText="1"/>
    </xf>
    <xf numFmtId="0" fontId="7" fillId="0" borderId="0" xfId="0" applyFont="1" applyAlignment="1">
      <alignment horizontal="right" vertical="center"/>
    </xf>
    <xf numFmtId="0" fontId="8" fillId="0" borderId="8" xfId="0" applyFont="1" applyFill="1" applyBorder="1" applyAlignment="1">
      <alignment horizontal="right" vertical="center"/>
    </xf>
    <xf numFmtId="44" fontId="2" fillId="0" borderId="1" xfId="4" applyFont="1" applyFill="1" applyBorder="1" applyAlignment="1">
      <alignment horizontal="center" vertical="center"/>
    </xf>
    <xf numFmtId="49" fontId="16" fillId="0" borderId="0" xfId="0" applyNumberFormat="1" applyFont="1" applyFill="1" applyBorder="1" applyAlignment="1">
      <alignment horizontal="center" vertical="center"/>
    </xf>
    <xf numFmtId="49" fontId="2" fillId="0" borderId="0" xfId="0" applyNumberFormat="1" applyFont="1" applyFill="1" applyBorder="1" applyAlignment="1">
      <alignment horizontal="center" vertical="center"/>
    </xf>
    <xf numFmtId="49" fontId="3" fillId="0" borderId="0" xfId="0" applyNumberFormat="1" applyFont="1" applyFill="1" applyBorder="1" applyAlignment="1">
      <alignment horizontal="center" vertical="center"/>
    </xf>
    <xf numFmtId="49" fontId="3" fillId="0" borderId="0" xfId="0" applyNumberFormat="1" applyFont="1" applyFill="1" applyAlignment="1">
      <alignment horizontal="center" vertical="center"/>
    </xf>
    <xf numFmtId="49" fontId="8" fillId="0" borderId="8" xfId="0" applyNumberFormat="1" applyFont="1" applyFill="1" applyBorder="1" applyAlignment="1">
      <alignment horizontal="center" vertical="center"/>
    </xf>
    <xf numFmtId="49" fontId="8" fillId="0" borderId="0" xfId="0" applyNumberFormat="1" applyFont="1" applyFill="1" applyBorder="1" applyAlignment="1">
      <alignment horizontal="left" vertical="center"/>
    </xf>
    <xf numFmtId="49" fontId="8" fillId="0" borderId="0" xfId="0" applyNumberFormat="1" applyFont="1" applyFill="1" applyBorder="1" applyAlignment="1">
      <alignment horizontal="justify" vertical="center" wrapText="1"/>
    </xf>
    <xf numFmtId="49" fontId="2" fillId="0" borderId="0" xfId="0" applyNumberFormat="1" applyFont="1" applyAlignment="1">
      <alignment horizontal="center" vertical="center"/>
    </xf>
    <xf numFmtId="49" fontId="3" fillId="0" borderId="0" xfId="0" applyNumberFormat="1" applyFont="1" applyAlignment="1">
      <alignment horizontal="center" vertical="center"/>
    </xf>
    <xf numFmtId="0" fontId="8" fillId="0" borderId="0" xfId="0" applyFont="1" applyAlignment="1">
      <alignment horizontal="right" vertical="center"/>
    </xf>
    <xf numFmtId="0" fontId="8" fillId="0" borderId="0" xfId="0" applyFont="1" applyFill="1" applyBorder="1" applyAlignment="1">
      <alignment horizontal="center" vertical="center"/>
    </xf>
    <xf numFmtId="0" fontId="8" fillId="0" borderId="0" xfId="0" applyFont="1" applyFill="1" applyBorder="1" applyAlignment="1">
      <alignment horizontal="right" vertical="center"/>
    </xf>
    <xf numFmtId="49" fontId="8" fillId="0" borderId="0" xfId="0" applyNumberFormat="1" applyFont="1" applyFill="1" applyBorder="1" applyAlignment="1">
      <alignment horizontal="center" vertical="center"/>
    </xf>
    <xf numFmtId="49" fontId="5" fillId="0" borderId="0" xfId="0" applyNumberFormat="1"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3" fillId="0" borderId="1" xfId="0" applyFont="1" applyBorder="1"/>
    <xf numFmtId="44" fontId="4" fillId="0" borderId="1" xfId="4" applyFont="1" applyFill="1" applyBorder="1" applyAlignment="1">
      <alignment horizontal="center"/>
    </xf>
    <xf numFmtId="0" fontId="4" fillId="0" borderId="1" xfId="0" applyFont="1" applyBorder="1" applyAlignment="1">
      <alignment horizontal="center"/>
    </xf>
    <xf numFmtId="4" fontId="12" fillId="0" borderId="0" xfId="0" applyNumberFormat="1" applyFont="1" applyAlignment="1">
      <alignment horizontal="center"/>
    </xf>
    <xf numFmtId="0" fontId="3" fillId="0" borderId="0" xfId="0" applyFont="1"/>
    <xf numFmtId="0" fontId="3" fillId="0" borderId="0" xfId="0" applyFont="1" applyAlignment="1">
      <alignment horizontal="center"/>
    </xf>
    <xf numFmtId="4" fontId="12" fillId="2" borderId="3" xfId="0" applyNumberFormat="1" applyFont="1" applyFill="1" applyBorder="1" applyAlignment="1">
      <alignment horizontal="center"/>
    </xf>
    <xf numFmtId="49" fontId="16" fillId="0" borderId="0" xfId="0" applyNumberFormat="1" applyFont="1" applyAlignment="1">
      <alignment horizontal="center"/>
    </xf>
    <xf numFmtId="0" fontId="11" fillId="0" borderId="0" xfId="0" applyFont="1" applyAlignment="1">
      <alignment horizontal="center"/>
    </xf>
    <xf numFmtId="0" fontId="8" fillId="0" borderId="0" xfId="0" applyFont="1" applyAlignment="1">
      <alignment horizontal="center"/>
    </xf>
    <xf numFmtId="164" fontId="8" fillId="0" borderId="0" xfId="0" applyNumberFormat="1" applyFont="1" applyAlignment="1">
      <alignment horizontal="center"/>
    </xf>
    <xf numFmtId="49" fontId="8" fillId="0" borderId="0" xfId="0" applyNumberFormat="1" applyFont="1" applyAlignment="1">
      <alignment horizontal="center"/>
    </xf>
    <xf numFmtId="164" fontId="8" fillId="0" borderId="0" xfId="0" applyNumberFormat="1" applyFont="1"/>
    <xf numFmtId="49" fontId="8" fillId="0" borderId="0" xfId="0" applyNumberFormat="1" applyFont="1"/>
    <xf numFmtId="4" fontId="7" fillId="2" borderId="3" xfId="0" applyNumberFormat="1" applyFont="1" applyFill="1" applyBorder="1" applyAlignment="1">
      <alignment horizontal="right"/>
    </xf>
    <xf numFmtId="4" fontId="7" fillId="0" borderId="0" xfId="0" applyNumberFormat="1" applyFont="1" applyFill="1" applyBorder="1" applyAlignment="1">
      <alignment horizontal="right" vertical="center"/>
    </xf>
    <xf numFmtId="167" fontId="7" fillId="0" borderId="0" xfId="0" applyNumberFormat="1" applyFont="1" applyFill="1" applyBorder="1" applyAlignment="1">
      <alignment horizontal="center" vertical="center"/>
    </xf>
    <xf numFmtId="0" fontId="2" fillId="0" borderId="1" xfId="0" applyFont="1" applyBorder="1" applyAlignment="1">
      <alignment horizontal="justify" wrapText="1"/>
    </xf>
    <xf numFmtId="0" fontId="9" fillId="0" borderId="0" xfId="0" applyFont="1"/>
    <xf numFmtId="0" fontId="8" fillId="0" borderId="0" xfId="0" applyFont="1"/>
    <xf numFmtId="0" fontId="15" fillId="0" borderId="1" xfId="0" applyFont="1" applyBorder="1" applyAlignment="1">
      <alignment horizontal="justify" vertical="top" wrapText="1"/>
    </xf>
    <xf numFmtId="0" fontId="21" fillId="3" borderId="1" xfId="2" applyFont="1" applyFill="1" applyBorder="1" applyAlignment="1">
      <alignment horizontal="center" vertical="center"/>
    </xf>
    <xf numFmtId="49" fontId="2" fillId="0" borderId="1" xfId="14" applyNumberFormat="1" applyFont="1" applyFill="1" applyBorder="1" applyAlignment="1">
      <alignment horizontal="center" vertical="center"/>
    </xf>
    <xf numFmtId="0" fontId="21" fillId="0" borderId="1" xfId="0" applyFont="1" applyBorder="1" applyAlignment="1">
      <alignment horizontal="center" vertical="center" wrapText="1"/>
    </xf>
    <xf numFmtId="49" fontId="2" fillId="0" borderId="1" xfId="14" applyNumberFormat="1" applyFont="1" applyBorder="1" applyAlignment="1">
      <alignment horizontal="center" vertical="center"/>
    </xf>
    <xf numFmtId="49" fontId="2" fillId="0" borderId="1" xfId="14" applyNumberFormat="1" applyFont="1" applyBorder="1" applyAlignment="1">
      <alignment horizontal="center" vertical="center" wrapText="1"/>
    </xf>
    <xf numFmtId="4" fontId="7" fillId="2" borderId="3" xfId="0" applyNumberFormat="1" applyFont="1" applyFill="1" applyBorder="1" applyAlignment="1">
      <alignment horizontal="center" vertical="center"/>
    </xf>
    <xf numFmtId="167" fontId="7" fillId="2" borderId="3" xfId="0" applyNumberFormat="1" applyFont="1" applyFill="1" applyBorder="1" applyAlignment="1">
      <alignment vertical="center"/>
    </xf>
    <xf numFmtId="0" fontId="2" fillId="0" borderId="0" xfId="0" applyFont="1" applyAlignment="1">
      <alignment horizontal="center" vertical="top"/>
    </xf>
    <xf numFmtId="0" fontId="2" fillId="0" borderId="0" xfId="0" applyFont="1" applyAlignment="1">
      <alignment horizontal="center" vertical="top" wrapText="1"/>
    </xf>
    <xf numFmtId="0" fontId="7" fillId="0" borderId="0" xfId="0" applyFont="1" applyAlignment="1">
      <alignment horizontal="right" vertical="top"/>
    </xf>
    <xf numFmtId="1" fontId="2"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4" fontId="4" fillId="2" borderId="5" xfId="0" applyNumberFormat="1" applyFont="1" applyFill="1" applyBorder="1" applyAlignment="1">
      <alignment horizontal="center" vertical="center"/>
    </xf>
    <xf numFmtId="0" fontId="3" fillId="0" borderId="0" xfId="0" applyFont="1" applyFill="1" applyAlignment="1">
      <alignment horizontal="left" vertical="center"/>
    </xf>
    <xf numFmtId="4" fontId="12" fillId="0" borderId="0" xfId="0" applyNumberFormat="1" applyFont="1" applyFill="1" applyBorder="1" applyAlignment="1">
      <alignment horizontal="center" vertical="center"/>
    </xf>
    <xf numFmtId="164" fontId="12" fillId="0" borderId="0" xfId="0" applyNumberFormat="1" applyFont="1" applyFill="1" applyBorder="1" applyAlignment="1">
      <alignment horizontal="right" vertical="center"/>
    </xf>
    <xf numFmtId="0" fontId="3" fillId="0" borderId="8" xfId="0" applyFont="1" applyFill="1" applyBorder="1" applyAlignment="1">
      <alignment horizontal="left" vertical="center"/>
    </xf>
    <xf numFmtId="0" fontId="3" fillId="0" borderId="8" xfId="0" applyFont="1" applyFill="1" applyBorder="1" applyAlignment="1">
      <alignment vertical="center" wrapText="1"/>
    </xf>
    <xf numFmtId="4" fontId="12" fillId="0" borderId="8" xfId="0" applyNumberFormat="1" applyFont="1" applyFill="1" applyBorder="1" applyAlignment="1">
      <alignment horizontal="center" vertical="center"/>
    </xf>
    <xf numFmtId="164" fontId="12" fillId="0" borderId="8" xfId="0" applyNumberFormat="1" applyFont="1" applyFill="1" applyBorder="1" applyAlignment="1">
      <alignment horizontal="right" vertical="center"/>
    </xf>
    <xf numFmtId="49" fontId="16" fillId="0" borderId="0" xfId="0" applyNumberFormat="1" applyFont="1" applyAlignment="1">
      <alignment horizontal="center" vertical="top"/>
    </xf>
    <xf numFmtId="49" fontId="2" fillId="0" borderId="0" xfId="0" applyNumberFormat="1" applyFont="1" applyAlignment="1">
      <alignment horizontal="center" vertical="top"/>
    </xf>
    <xf numFmtId="44" fontId="2" fillId="0" borderId="1" xfId="4" applyFont="1" applyFill="1" applyBorder="1" applyAlignment="1">
      <alignment horizontal="center"/>
    </xf>
    <xf numFmtId="49" fontId="2" fillId="0" borderId="1" xfId="0" applyNumberFormat="1" applyFont="1" applyBorder="1" applyAlignment="1">
      <alignment horizontal="center"/>
    </xf>
    <xf numFmtId="49" fontId="3" fillId="0" borderId="0" xfId="0" applyNumberFormat="1" applyFont="1" applyAlignment="1">
      <alignment horizontal="center" vertical="top"/>
    </xf>
    <xf numFmtId="0" fontId="3" fillId="0" borderId="0" xfId="0" applyFont="1" applyAlignment="1">
      <alignment wrapText="1"/>
    </xf>
    <xf numFmtId="49" fontId="3" fillId="0" borderId="0" xfId="0" applyNumberFormat="1" applyFont="1" applyAlignment="1">
      <alignment horizontal="center"/>
    </xf>
    <xf numFmtId="0" fontId="2" fillId="0" borderId="1" xfId="14" applyNumberFormat="1" applyFont="1" applyBorder="1" applyAlignment="1">
      <alignment horizontal="center" vertical="center"/>
    </xf>
    <xf numFmtId="0" fontId="18" fillId="0" borderId="1" xfId="2" applyFont="1" applyBorder="1" applyAlignment="1">
      <alignment horizontal="center" vertical="center" wrapText="1"/>
    </xf>
    <xf numFmtId="0" fontId="20" fillId="0" borderId="1" xfId="0" applyFont="1" applyBorder="1" applyAlignment="1">
      <alignment horizontal="center" vertical="center"/>
    </xf>
    <xf numFmtId="0" fontId="2" fillId="0" borderId="1" xfId="0" applyFont="1" applyBorder="1" applyAlignment="1">
      <alignment horizontal="justify" vertical="justify"/>
    </xf>
    <xf numFmtId="0" fontId="19" fillId="3" borderId="1" xfId="2" applyFont="1" applyFill="1" applyBorder="1" applyAlignment="1">
      <alignment horizontal="center" vertical="center"/>
    </xf>
    <xf numFmtId="49" fontId="5" fillId="0" borderId="0" xfId="0" applyNumberFormat="1" applyFont="1" applyAlignment="1">
      <alignment horizontal="center" vertical="center"/>
    </xf>
    <xf numFmtId="0" fontId="14" fillId="3" borderId="1" xfId="2" applyFont="1" applyFill="1" applyBorder="1" applyAlignment="1">
      <alignment horizontal="center" vertical="center"/>
    </xf>
    <xf numFmtId="49" fontId="5" fillId="0" borderId="0" xfId="0" applyNumberFormat="1" applyFont="1" applyFill="1" applyBorder="1" applyAlignment="1">
      <alignment horizontal="center" vertical="center"/>
    </xf>
    <xf numFmtId="0" fontId="5" fillId="0" borderId="0" xfId="0" applyFont="1" applyAlignment="1">
      <alignment horizontal="center"/>
    </xf>
    <xf numFmtId="49" fontId="5" fillId="0" borderId="0" xfId="0" applyNumberFormat="1" applyFont="1" applyAlignment="1">
      <alignment horizontal="center"/>
    </xf>
    <xf numFmtId="49" fontId="16" fillId="0" borderId="0" xfId="0" applyNumberFormat="1" applyFont="1" applyAlignment="1">
      <alignment horizontal="center"/>
    </xf>
    <xf numFmtId="0" fontId="8" fillId="0" borderId="0" xfId="0" applyFont="1" applyAlignment="1">
      <alignment horizontal="left" vertical="center" wrapText="1"/>
    </xf>
    <xf numFmtId="0" fontId="21" fillId="3" borderId="1" xfId="2" applyFont="1" applyFill="1" applyBorder="1" applyAlignment="1">
      <alignment horizontal="center" vertical="center"/>
    </xf>
    <xf numFmtId="0" fontId="8" fillId="0" borderId="8" xfId="0" applyFont="1" applyBorder="1" applyAlignment="1">
      <alignment horizontal="left" vertical="center" wrapText="1"/>
    </xf>
    <xf numFmtId="44" fontId="2" fillId="0" borderId="1" xfId="4" applyFont="1" applyFill="1" applyBorder="1" applyAlignment="1">
      <alignment horizontal="center" wrapText="1"/>
    </xf>
    <xf numFmtId="4" fontId="7" fillId="0" borderId="0" xfId="0" applyNumberFormat="1" applyFont="1" applyFill="1" applyBorder="1" applyAlignment="1">
      <alignment horizontal="right"/>
    </xf>
    <xf numFmtId="164" fontId="8" fillId="0" borderId="8" xfId="0" applyNumberFormat="1" applyFont="1" applyBorder="1"/>
    <xf numFmtId="49" fontId="8" fillId="0" borderId="8" xfId="0" applyNumberFormat="1" applyFont="1" applyBorder="1"/>
    <xf numFmtId="4" fontId="7" fillId="0" borderId="8" xfId="0" applyNumberFormat="1" applyFont="1" applyFill="1" applyBorder="1" applyAlignment="1">
      <alignment horizontal="right"/>
    </xf>
    <xf numFmtId="167" fontId="7" fillId="0" borderId="8" xfId="0" applyNumberFormat="1" applyFont="1" applyFill="1" applyBorder="1" applyAlignment="1">
      <alignment horizontal="center" vertical="center"/>
    </xf>
    <xf numFmtId="164" fontId="2" fillId="0" borderId="3"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2" fillId="0" borderId="1" xfId="0" applyNumberFormat="1" applyFont="1" applyBorder="1" applyAlignment="1">
      <alignment horizontal="center" vertical="center" wrapText="1"/>
    </xf>
    <xf numFmtId="166" fontId="2" fillId="0" borderId="1" xfId="0" quotePrefix="1" applyNumberFormat="1" applyFont="1" applyBorder="1" applyAlignment="1">
      <alignment horizontal="center" vertical="center" wrapText="1"/>
    </xf>
    <xf numFmtId="49" fontId="2" fillId="0" borderId="1" xfId="14" applyNumberFormat="1" applyFont="1" applyFill="1" applyBorder="1" applyAlignment="1">
      <alignment horizontal="center" vertical="center" wrapText="1"/>
    </xf>
    <xf numFmtId="1" fontId="2" fillId="0" borderId="1" xfId="0" applyNumberFormat="1" applyFont="1" applyBorder="1" applyAlignment="1">
      <alignment horizontal="center" vertical="center"/>
    </xf>
    <xf numFmtId="44" fontId="2" fillId="0" borderId="1" xfId="4" applyFont="1" applyFill="1" applyBorder="1" applyAlignment="1">
      <alignment vertical="center"/>
    </xf>
    <xf numFmtId="0" fontId="19" fillId="3" borderId="1" xfId="2" applyFont="1" applyFill="1" applyBorder="1" applyAlignment="1">
      <alignment horizontal="center" vertical="center"/>
    </xf>
    <xf numFmtId="0" fontId="5" fillId="0" borderId="0" xfId="0" applyFont="1" applyAlignment="1">
      <alignment horizontal="center"/>
    </xf>
    <xf numFmtId="49" fontId="5" fillId="0" borderId="0" xfId="0" applyNumberFormat="1" applyFont="1" applyAlignment="1">
      <alignment horizontal="center"/>
    </xf>
    <xf numFmtId="49" fontId="5" fillId="0" borderId="0" xfId="0" applyNumberFormat="1" applyFont="1" applyAlignment="1">
      <alignment horizontal="center" vertical="center"/>
    </xf>
    <xf numFmtId="0" fontId="14" fillId="3" borderId="1" xfId="2" applyFont="1" applyFill="1" applyBorder="1" applyAlignment="1">
      <alignment horizontal="center" vertical="center"/>
    </xf>
    <xf numFmtId="49" fontId="16" fillId="0" borderId="0" xfId="0" applyNumberFormat="1" applyFont="1" applyAlignment="1">
      <alignment horizontal="center"/>
    </xf>
    <xf numFmtId="0" fontId="21" fillId="3" borderId="1" xfId="2" applyFont="1" applyFill="1" applyBorder="1" applyAlignment="1">
      <alignment horizontal="center" vertical="center"/>
    </xf>
    <xf numFmtId="0" fontId="8" fillId="0" borderId="0" xfId="0" applyFont="1" applyAlignment="1">
      <alignment wrapText="1"/>
    </xf>
    <xf numFmtId="0" fontId="8" fillId="0" borderId="0" xfId="0" applyFont="1" applyAlignment="1">
      <alignment horizontal="right"/>
    </xf>
    <xf numFmtId="167" fontId="12" fillId="0" borderId="0" xfId="0" applyNumberFormat="1" applyFont="1" applyFill="1" applyBorder="1" applyAlignment="1">
      <alignment vertical="center"/>
    </xf>
    <xf numFmtId="0" fontId="5" fillId="0" borderId="0" xfId="0" applyFont="1" applyAlignment="1">
      <alignment horizontal="center"/>
    </xf>
    <xf numFmtId="49" fontId="5" fillId="0" borderId="0" xfId="0" applyNumberFormat="1" applyFont="1" applyAlignment="1">
      <alignment horizontal="center"/>
    </xf>
    <xf numFmtId="0" fontId="19" fillId="3" borderId="1" xfId="2" applyFont="1" applyFill="1" applyBorder="1" applyAlignment="1">
      <alignment horizontal="center" vertical="center"/>
    </xf>
    <xf numFmtId="49" fontId="5" fillId="0" borderId="0" xfId="0" applyNumberFormat="1" applyFont="1" applyAlignment="1">
      <alignment horizontal="center" vertical="center"/>
    </xf>
    <xf numFmtId="0" fontId="14" fillId="3" borderId="1" xfId="2" applyFont="1" applyFill="1" applyBorder="1" applyAlignment="1">
      <alignment horizontal="center" vertical="center"/>
    </xf>
    <xf numFmtId="49" fontId="16" fillId="0" borderId="0" xfId="0" applyNumberFormat="1" applyFont="1" applyAlignment="1">
      <alignment horizontal="center"/>
    </xf>
    <xf numFmtId="0" fontId="21" fillId="3" borderId="1" xfId="2" applyFont="1" applyFill="1" applyBorder="1" applyAlignment="1">
      <alignment horizontal="center" vertical="center"/>
    </xf>
    <xf numFmtId="44" fontId="8" fillId="0" borderId="1" xfId="4" applyFont="1" applyFill="1" applyBorder="1" applyAlignment="1">
      <alignment horizontal="center" vertical="center" wrapText="1"/>
    </xf>
    <xf numFmtId="4" fontId="12" fillId="2" borderId="3" xfId="0" applyNumberFormat="1" applyFont="1" applyFill="1" applyBorder="1" applyAlignment="1">
      <alignment horizontal="right"/>
    </xf>
    <xf numFmtId="167" fontId="12" fillId="2" borderId="6" xfId="0" applyNumberFormat="1" applyFont="1" applyFill="1" applyBorder="1" applyAlignment="1">
      <alignment horizontal="center" vertical="center"/>
    </xf>
    <xf numFmtId="44" fontId="8" fillId="0" borderId="1" xfId="4" applyFont="1" applyFill="1" applyBorder="1" applyAlignment="1">
      <alignment horizontal="center" vertical="center"/>
    </xf>
    <xf numFmtId="0" fontId="12" fillId="0" borderId="1" xfId="0" applyFont="1" applyBorder="1" applyAlignment="1">
      <alignment horizontal="center" vertical="center"/>
    </xf>
    <xf numFmtId="0" fontId="20" fillId="4" borderId="1" xfId="0" applyFont="1" applyFill="1" applyBorder="1" applyAlignment="1">
      <alignment horizontal="center" vertical="center" wrapText="1"/>
    </xf>
    <xf numFmtId="14" fontId="20" fillId="4" borderId="1" xfId="0" applyNumberFormat="1" applyFont="1" applyFill="1" applyBorder="1" applyAlignment="1">
      <alignment horizontal="center" vertical="center" wrapText="1"/>
    </xf>
    <xf numFmtId="49" fontId="20" fillId="4" borderId="1" xfId="0" applyNumberFormat="1" applyFont="1" applyFill="1" applyBorder="1" applyAlignment="1">
      <alignment horizontal="center" vertical="center" wrapText="1"/>
    </xf>
    <xf numFmtId="0" fontId="20" fillId="4" borderId="1" xfId="0" applyFont="1" applyFill="1" applyBorder="1" applyAlignment="1">
      <alignment horizontal="justify" vertical="center" wrapText="1"/>
    </xf>
    <xf numFmtId="44" fontId="20" fillId="4" borderId="1" xfId="4" applyFont="1" applyFill="1" applyBorder="1" applyAlignment="1">
      <alignment horizontal="center" wrapText="1"/>
    </xf>
    <xf numFmtId="49" fontId="5" fillId="0" borderId="0" xfId="0" applyNumberFormat="1" applyFont="1" applyAlignment="1">
      <alignment horizontal="center" vertical="center" wrapText="1"/>
    </xf>
    <xf numFmtId="0" fontId="2" fillId="0" borderId="1" xfId="0" applyFont="1" applyBorder="1" applyAlignment="1">
      <alignment horizontal="justify" vertical="top"/>
    </xf>
    <xf numFmtId="49" fontId="2" fillId="0" borderId="2" xfId="14" applyNumberFormat="1" applyFont="1" applyFill="1" applyBorder="1" applyAlignment="1">
      <alignment horizontal="center" vertical="center"/>
    </xf>
    <xf numFmtId="49" fontId="2" fillId="0" borderId="2" xfId="14" applyNumberFormat="1" applyFont="1" applyFill="1" applyBorder="1" applyAlignment="1">
      <alignment horizontal="center" vertical="center" wrapText="1"/>
    </xf>
    <xf numFmtId="0" fontId="2" fillId="0" borderId="2" xfId="0" applyFont="1" applyBorder="1" applyAlignment="1">
      <alignment horizontal="justify" vertical="top"/>
    </xf>
    <xf numFmtId="44" fontId="2" fillId="0" borderId="2" xfId="4" applyFont="1" applyFill="1" applyBorder="1" applyAlignment="1">
      <alignment horizontal="center" vertical="center"/>
    </xf>
    <xf numFmtId="0" fontId="5" fillId="0" borderId="0" xfId="0" applyFont="1" applyAlignment="1">
      <alignment horizontal="center"/>
    </xf>
    <xf numFmtId="49" fontId="5" fillId="0" borderId="0" xfId="0" applyNumberFormat="1" applyFont="1" applyAlignment="1">
      <alignment horizontal="center"/>
    </xf>
    <xf numFmtId="0" fontId="19" fillId="3" borderId="1" xfId="2" applyFont="1" applyFill="1" applyBorder="1" applyAlignment="1">
      <alignment horizontal="center" vertical="center"/>
    </xf>
    <xf numFmtId="0" fontId="19" fillId="3" borderId="1" xfId="0" applyFont="1" applyFill="1" applyBorder="1" applyAlignment="1">
      <alignment horizontal="center" vertical="center" wrapText="1"/>
    </xf>
    <xf numFmtId="49" fontId="5" fillId="0" borderId="0" xfId="0" applyNumberFormat="1" applyFont="1" applyAlignment="1">
      <alignment horizontal="center" vertical="center"/>
    </xf>
    <xf numFmtId="0" fontId="5" fillId="0" borderId="0" xfId="0" applyFont="1" applyAlignment="1">
      <alignment horizontal="center" vertical="center"/>
    </xf>
    <xf numFmtId="0" fontId="14" fillId="3" borderId="1" xfId="0" applyFont="1" applyFill="1" applyBorder="1" applyAlignment="1">
      <alignment horizontal="center" vertical="center" wrapText="1"/>
    </xf>
    <xf numFmtId="0" fontId="14" fillId="3" borderId="1" xfId="2" applyFont="1" applyFill="1" applyBorder="1" applyAlignment="1">
      <alignment horizontal="center" vertical="center"/>
    </xf>
    <xf numFmtId="0" fontId="5" fillId="0" borderId="0" xfId="0" applyFont="1" applyFill="1" applyBorder="1" applyAlignment="1">
      <alignment horizontal="center" vertical="center"/>
    </xf>
    <xf numFmtId="49" fontId="5" fillId="0" borderId="0" xfId="0" applyNumberFormat="1" applyFont="1" applyFill="1" applyBorder="1" applyAlignment="1">
      <alignment horizontal="center" vertical="center"/>
    </xf>
    <xf numFmtId="0" fontId="16" fillId="0" borderId="0" xfId="0" applyFont="1" applyAlignment="1">
      <alignment horizontal="center"/>
    </xf>
    <xf numFmtId="0" fontId="5" fillId="0" borderId="0" xfId="0" applyFont="1" applyAlignment="1">
      <alignment horizontal="center" vertical="center" wrapText="1"/>
    </xf>
    <xf numFmtId="0" fontId="16" fillId="0" borderId="0" xfId="0" applyFont="1" applyAlignment="1">
      <alignment horizontal="center" vertical="center" wrapText="1"/>
    </xf>
    <xf numFmtId="49" fontId="16" fillId="0" borderId="0" xfId="0" applyNumberFormat="1" applyFont="1" applyAlignment="1">
      <alignment horizontal="center"/>
    </xf>
    <xf numFmtId="0" fontId="14" fillId="3" borderId="7" xfId="2" applyFont="1" applyFill="1" applyBorder="1" applyAlignment="1">
      <alignment horizontal="center" vertical="center" wrapText="1"/>
    </xf>
    <xf numFmtId="0" fontId="14" fillId="3" borderId="5" xfId="2" applyFont="1" applyFill="1" applyBorder="1" applyAlignment="1">
      <alignment horizontal="center" vertical="center" wrapText="1"/>
    </xf>
    <xf numFmtId="164" fontId="14" fillId="3" borderId="2" xfId="2" applyNumberFormat="1" applyFont="1" applyFill="1" applyBorder="1" applyAlignment="1">
      <alignment horizontal="center" vertical="center"/>
    </xf>
    <xf numFmtId="164" fontId="14" fillId="3" borderId="3" xfId="2" applyNumberFormat="1" applyFont="1" applyFill="1" applyBorder="1" applyAlignment="1">
      <alignment horizontal="center" vertical="center"/>
    </xf>
    <xf numFmtId="49" fontId="14" fillId="3" borderId="1" xfId="0" applyNumberFormat="1" applyFont="1" applyFill="1" applyBorder="1" applyAlignment="1">
      <alignment horizontal="center" vertical="center" wrapText="1"/>
    </xf>
    <xf numFmtId="0" fontId="16" fillId="0" borderId="0" xfId="0" applyFont="1" applyAlignment="1">
      <alignment horizontal="center" vertical="center"/>
    </xf>
    <xf numFmtId="49" fontId="16" fillId="0" borderId="0" xfId="0" applyNumberFormat="1" applyFont="1" applyAlignment="1">
      <alignment horizontal="center" vertical="center"/>
    </xf>
    <xf numFmtId="0" fontId="16" fillId="0" borderId="0" xfId="0" applyFont="1" applyFill="1" applyAlignment="1">
      <alignment horizontal="center" vertical="center"/>
    </xf>
    <xf numFmtId="49" fontId="16" fillId="0" borderId="0" xfId="0" applyNumberFormat="1" applyFont="1" applyFill="1" applyAlignment="1">
      <alignment horizontal="center" vertical="center"/>
    </xf>
    <xf numFmtId="0" fontId="5" fillId="0" borderId="0" xfId="0" applyFont="1" applyFill="1" applyBorder="1" applyAlignment="1">
      <alignment horizontal="center" vertical="center" wrapText="1"/>
    </xf>
    <xf numFmtId="0" fontId="16" fillId="0" borderId="0" xfId="0" applyFont="1" applyFill="1" applyAlignment="1">
      <alignment horizontal="center" vertical="center" wrapText="1"/>
    </xf>
    <xf numFmtId="0" fontId="8" fillId="0" borderId="0" xfId="0" applyFont="1" applyAlignment="1">
      <alignment horizontal="left" vertical="center" wrapText="1"/>
    </xf>
    <xf numFmtId="0" fontId="8" fillId="0" borderId="0" xfId="0" applyFont="1" applyFill="1" applyBorder="1" applyAlignment="1">
      <alignment horizontal="left" vertical="center" wrapText="1"/>
    </xf>
    <xf numFmtId="0" fontId="8" fillId="0" borderId="8" xfId="0" applyFont="1" applyFill="1" applyBorder="1" applyAlignment="1">
      <alignment horizontal="left" vertical="center" wrapText="1"/>
    </xf>
    <xf numFmtId="0" fontId="14" fillId="3" borderId="1" xfId="2" applyFont="1" applyFill="1" applyBorder="1" applyAlignment="1">
      <alignment horizontal="center" vertical="center" wrapText="1"/>
    </xf>
    <xf numFmtId="164" fontId="14" fillId="3" borderId="1" xfId="2" applyNumberFormat="1" applyFont="1" applyFill="1" applyBorder="1" applyAlignment="1">
      <alignment horizontal="center" vertical="center"/>
    </xf>
    <xf numFmtId="0" fontId="21" fillId="3" borderId="1" xfId="0" applyFont="1" applyFill="1" applyBorder="1" applyAlignment="1">
      <alignment horizontal="center" vertical="center" wrapText="1"/>
    </xf>
    <xf numFmtId="0" fontId="21" fillId="3" borderId="1" xfId="2" applyFont="1" applyFill="1" applyBorder="1" applyAlignment="1">
      <alignment horizontal="center" vertical="center"/>
    </xf>
    <xf numFmtId="0" fontId="21" fillId="3" borderId="1" xfId="2" applyFont="1" applyFill="1" applyBorder="1" applyAlignment="1">
      <alignment horizontal="center" vertical="center" wrapText="1"/>
    </xf>
    <xf numFmtId="0" fontId="21" fillId="3" borderId="2" xfId="2" applyFont="1" applyFill="1" applyBorder="1" applyAlignment="1">
      <alignment horizontal="center" vertical="center"/>
    </xf>
    <xf numFmtId="0" fontId="8" fillId="0" borderId="8" xfId="0" applyFont="1" applyBorder="1" applyAlignment="1">
      <alignment horizontal="left" vertical="center" wrapText="1"/>
    </xf>
    <xf numFmtId="0" fontId="16" fillId="0" borderId="0" xfId="0" applyFont="1" applyAlignment="1">
      <alignment horizontal="center" vertical="top"/>
    </xf>
    <xf numFmtId="0" fontId="16" fillId="0" borderId="0" xfId="0" applyFont="1" applyFill="1" applyBorder="1" applyAlignment="1">
      <alignment horizontal="center" vertical="center"/>
    </xf>
    <xf numFmtId="49" fontId="16" fillId="0" borderId="0" xfId="0" applyNumberFormat="1" applyFont="1" applyFill="1" applyBorder="1" applyAlignment="1">
      <alignment horizontal="center" vertical="center"/>
    </xf>
  </cellXfs>
  <cellStyles count="15">
    <cellStyle name="Millares" xfId="14" builtinId="3"/>
    <cellStyle name="Millares 2" xfId="5" xr:uid="{00000000-0005-0000-0000-000032000000}"/>
    <cellStyle name="Millares 3" xfId="7" xr:uid="{00000000-0005-0000-0000-000034000000}"/>
    <cellStyle name="Moneda" xfId="4" builtinId="4"/>
    <cellStyle name="Moneda 2" xfId="6" xr:uid="{00000000-0005-0000-0000-000033000000}"/>
    <cellStyle name="Moneda 2 2" xfId="10" xr:uid="{26448942-4979-45D7-A772-71DD3BE1D24F}"/>
    <cellStyle name="Moneda 2 3" xfId="11" xr:uid="{D88E56EF-54CF-4903-83A4-2BA39BB5827B}"/>
    <cellStyle name="Moneda 2 4" xfId="9" xr:uid="{45F6BDF1-DBF8-4720-9FB8-31C5F814219C}"/>
    <cellStyle name="Moneda 3" xfId="8" xr:uid="{00000000-0005-0000-0000-000035000000}"/>
    <cellStyle name="Moneda 3 2" xfId="12" xr:uid="{F8CAFE5A-C6BA-4238-BA64-0E3A113BC930}"/>
    <cellStyle name="Moneda 4" xfId="13" xr:uid="{727F8CED-7F2E-43F7-B983-741191BECD24}"/>
    <cellStyle name="Normal" xfId="0" builtinId="0"/>
    <cellStyle name="Normal 2" xfId="2" xr:uid="{00000000-0005-0000-0000-000002000000}"/>
    <cellStyle name="Normal 2 2" xfId="3" xr:uid="{00000000-0005-0000-0000-000003000000}"/>
    <cellStyle name="Normal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92D050"/>
  </sheetPr>
  <dimension ref="A1:G262"/>
  <sheetViews>
    <sheetView view="pageBreakPreview" topLeftCell="A248" zoomScale="70" zoomScaleNormal="69" zoomScaleSheetLayoutView="70" workbookViewId="0">
      <selection activeCell="D260" sqref="D260"/>
    </sheetView>
  </sheetViews>
  <sheetFormatPr baseColWidth="10" defaultRowHeight="15" x14ac:dyDescent="0.25"/>
  <cols>
    <col min="1" max="1" width="7.7109375" style="122" customWidth="1"/>
    <col min="2" max="2" width="13.85546875" style="122" customWidth="1"/>
    <col min="3" max="3" width="18.28515625" style="122" customWidth="1"/>
    <col min="4" max="4" width="16.85546875" style="122" customWidth="1"/>
    <col min="5" max="5" width="51.42578125" style="122" customWidth="1"/>
    <col min="6" max="6" width="14.42578125" style="122" customWidth="1"/>
    <col min="7" max="7" width="13.140625" style="131" customWidth="1"/>
    <col min="8" max="16384" width="11.42578125" style="122"/>
  </cols>
  <sheetData>
    <row r="1" spans="1:7" ht="18" x14ac:dyDescent="0.25">
      <c r="A1" s="326" t="s">
        <v>8</v>
      </c>
      <c r="B1" s="326"/>
      <c r="C1" s="326"/>
      <c r="D1" s="326"/>
      <c r="E1" s="326"/>
      <c r="F1" s="326"/>
      <c r="G1" s="326"/>
    </row>
    <row r="2" spans="1:7" ht="18" x14ac:dyDescent="0.25">
      <c r="A2" s="326" t="s">
        <v>14</v>
      </c>
      <c r="B2" s="326"/>
      <c r="C2" s="326"/>
      <c r="D2" s="326"/>
      <c r="E2" s="326"/>
      <c r="F2" s="326"/>
      <c r="G2" s="326"/>
    </row>
    <row r="3" spans="1:7" ht="18" x14ac:dyDescent="0.25">
      <c r="A3" s="326" t="s">
        <v>7</v>
      </c>
      <c r="B3" s="326"/>
      <c r="C3" s="326"/>
      <c r="D3" s="326"/>
      <c r="E3" s="326"/>
      <c r="F3" s="326"/>
      <c r="G3" s="326"/>
    </row>
    <row r="4" spans="1:7" ht="18" x14ac:dyDescent="0.25">
      <c r="A4" s="326" t="s">
        <v>21</v>
      </c>
      <c r="B4" s="326"/>
      <c r="C4" s="326"/>
      <c r="D4" s="326"/>
      <c r="E4" s="326"/>
      <c r="F4" s="326"/>
      <c r="G4" s="326"/>
    </row>
    <row r="5" spans="1:7" ht="18" x14ac:dyDescent="0.25">
      <c r="A5" s="327" t="s">
        <v>31</v>
      </c>
      <c r="B5" s="327"/>
      <c r="C5" s="327"/>
      <c r="D5" s="327"/>
      <c r="E5" s="327"/>
      <c r="F5" s="327"/>
      <c r="G5" s="327"/>
    </row>
    <row r="6" spans="1:7" ht="18" x14ac:dyDescent="0.25">
      <c r="A6" s="124"/>
      <c r="B6" s="125"/>
      <c r="C6" s="125"/>
      <c r="D6" s="125"/>
      <c r="E6" s="125"/>
      <c r="F6" s="125"/>
      <c r="G6" s="125"/>
    </row>
    <row r="7" spans="1:7" x14ac:dyDescent="0.25">
      <c r="A7" s="325" t="s">
        <v>0</v>
      </c>
      <c r="B7" s="325"/>
      <c r="C7" s="325" t="s">
        <v>1</v>
      </c>
      <c r="D7" s="325" t="s">
        <v>2</v>
      </c>
      <c r="E7" s="325" t="s">
        <v>3</v>
      </c>
      <c r="F7" s="325" t="s">
        <v>4</v>
      </c>
      <c r="G7" s="324" t="s">
        <v>9</v>
      </c>
    </row>
    <row r="8" spans="1:7" x14ac:dyDescent="0.25">
      <c r="A8" s="114" t="s">
        <v>5</v>
      </c>
      <c r="B8" s="114" t="s">
        <v>6</v>
      </c>
      <c r="C8" s="325"/>
      <c r="D8" s="325"/>
      <c r="E8" s="325"/>
      <c r="F8" s="325"/>
      <c r="G8" s="324"/>
    </row>
    <row r="9" spans="1:7" ht="76.5" x14ac:dyDescent="0.25">
      <c r="A9" s="28">
        <v>6378</v>
      </c>
      <c r="B9" s="29">
        <v>44932</v>
      </c>
      <c r="C9" s="28" t="s">
        <v>32</v>
      </c>
      <c r="D9" s="30" t="s">
        <v>36</v>
      </c>
      <c r="E9" s="31" t="s">
        <v>42</v>
      </c>
      <c r="F9" s="32">
        <v>135.59</v>
      </c>
      <c r="G9" s="21" t="s">
        <v>43</v>
      </c>
    </row>
    <row r="10" spans="1:7" ht="76.5" x14ac:dyDescent="0.25">
      <c r="A10" s="28">
        <v>6379</v>
      </c>
      <c r="B10" s="29">
        <v>44932</v>
      </c>
      <c r="C10" s="28" t="s">
        <v>138</v>
      </c>
      <c r="D10" s="30" t="s">
        <v>37</v>
      </c>
      <c r="E10" s="31" t="s">
        <v>42</v>
      </c>
      <c r="F10" s="32">
        <v>130.62</v>
      </c>
      <c r="G10" s="21" t="s">
        <v>43</v>
      </c>
    </row>
    <row r="11" spans="1:7" ht="76.5" x14ac:dyDescent="0.25">
      <c r="A11" s="28">
        <v>6380</v>
      </c>
      <c r="B11" s="29">
        <v>44932</v>
      </c>
      <c r="C11" s="28" t="s">
        <v>33</v>
      </c>
      <c r="D11" s="30" t="s">
        <v>38</v>
      </c>
      <c r="E11" s="31" t="s">
        <v>42</v>
      </c>
      <c r="F11" s="32">
        <v>157.93</v>
      </c>
      <c r="G11" s="21" t="s">
        <v>43</v>
      </c>
    </row>
    <row r="12" spans="1:7" ht="76.5" x14ac:dyDescent="0.25">
      <c r="A12" s="28">
        <v>6381</v>
      </c>
      <c r="B12" s="29">
        <v>44932</v>
      </c>
      <c r="C12" s="28" t="s">
        <v>34</v>
      </c>
      <c r="D12" s="30" t="s">
        <v>39</v>
      </c>
      <c r="E12" s="31" t="s">
        <v>42</v>
      </c>
      <c r="F12" s="32">
        <v>162.93</v>
      </c>
      <c r="G12" s="21" t="s">
        <v>43</v>
      </c>
    </row>
    <row r="13" spans="1:7" ht="76.5" x14ac:dyDescent="0.25">
      <c r="A13" s="28">
        <v>6382</v>
      </c>
      <c r="B13" s="29">
        <v>44932</v>
      </c>
      <c r="C13" s="28" t="s">
        <v>35</v>
      </c>
      <c r="D13" s="30" t="s">
        <v>40</v>
      </c>
      <c r="E13" s="31" t="s">
        <v>42</v>
      </c>
      <c r="F13" s="32">
        <v>130.59</v>
      </c>
      <c r="G13" s="21" t="s">
        <v>43</v>
      </c>
    </row>
    <row r="14" spans="1:7" ht="76.5" x14ac:dyDescent="0.25">
      <c r="A14" s="28">
        <v>6383</v>
      </c>
      <c r="B14" s="29">
        <v>44932</v>
      </c>
      <c r="C14" s="28" t="s">
        <v>122</v>
      </c>
      <c r="D14" s="30" t="s">
        <v>41</v>
      </c>
      <c r="E14" s="31" t="s">
        <v>42</v>
      </c>
      <c r="F14" s="32">
        <v>162.93</v>
      </c>
      <c r="G14" s="21" t="s">
        <v>43</v>
      </c>
    </row>
    <row r="15" spans="1:7" ht="76.5" x14ac:dyDescent="0.25">
      <c r="A15" s="33">
        <v>6384</v>
      </c>
      <c r="B15" s="34">
        <v>44932</v>
      </c>
      <c r="C15" s="33" t="s">
        <v>106</v>
      </c>
      <c r="D15" s="35" t="s">
        <v>46</v>
      </c>
      <c r="E15" s="36" t="s">
        <v>42</v>
      </c>
      <c r="F15" s="37">
        <v>162.93</v>
      </c>
      <c r="G15" s="21" t="s">
        <v>49</v>
      </c>
    </row>
    <row r="16" spans="1:7" ht="76.5" x14ac:dyDescent="0.25">
      <c r="A16" s="28">
        <v>6385</v>
      </c>
      <c r="B16" s="29">
        <v>44932</v>
      </c>
      <c r="C16" s="28" t="s">
        <v>44</v>
      </c>
      <c r="D16" s="30" t="s">
        <v>47</v>
      </c>
      <c r="E16" s="31" t="s">
        <v>42</v>
      </c>
      <c r="F16" s="32">
        <v>160.43</v>
      </c>
      <c r="G16" s="21" t="s">
        <v>49</v>
      </c>
    </row>
    <row r="17" spans="1:7" ht="76.5" x14ac:dyDescent="0.25">
      <c r="A17" s="28">
        <v>6386</v>
      </c>
      <c r="B17" s="29">
        <v>44932</v>
      </c>
      <c r="C17" s="28" t="s">
        <v>45</v>
      </c>
      <c r="D17" s="30" t="s">
        <v>48</v>
      </c>
      <c r="E17" s="31" t="s">
        <v>42</v>
      </c>
      <c r="F17" s="32">
        <v>162.93</v>
      </c>
      <c r="G17" s="21" t="s">
        <v>49</v>
      </c>
    </row>
    <row r="18" spans="1:7" ht="51" x14ac:dyDescent="0.25">
      <c r="A18" s="28">
        <v>6390</v>
      </c>
      <c r="B18" s="29">
        <v>44945</v>
      </c>
      <c r="C18" s="28" t="s">
        <v>50</v>
      </c>
      <c r="D18" s="30" t="s">
        <v>52</v>
      </c>
      <c r="E18" s="31" t="s">
        <v>53</v>
      </c>
      <c r="F18" s="32">
        <v>10</v>
      </c>
      <c r="G18" s="21" t="s">
        <v>49</v>
      </c>
    </row>
    <row r="19" spans="1:7" ht="51" x14ac:dyDescent="0.25">
      <c r="A19" s="28">
        <v>6391</v>
      </c>
      <c r="B19" s="29">
        <v>44945</v>
      </c>
      <c r="C19" s="28" t="s">
        <v>123</v>
      </c>
      <c r="D19" s="30" t="s">
        <v>54</v>
      </c>
      <c r="E19" s="31" t="s">
        <v>55</v>
      </c>
      <c r="F19" s="32">
        <v>10</v>
      </c>
      <c r="G19" s="21" t="s">
        <v>49</v>
      </c>
    </row>
    <row r="20" spans="1:7" ht="51" x14ac:dyDescent="0.25">
      <c r="A20" s="28">
        <v>6392</v>
      </c>
      <c r="B20" s="29">
        <v>44945</v>
      </c>
      <c r="C20" s="28" t="s">
        <v>51</v>
      </c>
      <c r="D20" s="28" t="s">
        <v>56</v>
      </c>
      <c r="E20" s="31" t="s">
        <v>53</v>
      </c>
      <c r="F20" s="32">
        <v>10</v>
      </c>
      <c r="G20" s="21" t="s">
        <v>49</v>
      </c>
    </row>
    <row r="21" spans="1:7" ht="51" x14ac:dyDescent="0.25">
      <c r="A21" s="28">
        <v>6394</v>
      </c>
      <c r="B21" s="29">
        <v>44945</v>
      </c>
      <c r="C21" s="28" t="s">
        <v>57</v>
      </c>
      <c r="D21" s="30" t="s">
        <v>58</v>
      </c>
      <c r="E21" s="31" t="s">
        <v>55</v>
      </c>
      <c r="F21" s="32">
        <v>10</v>
      </c>
      <c r="G21" s="21" t="s">
        <v>49</v>
      </c>
    </row>
    <row r="22" spans="1:7" ht="63.75" x14ac:dyDescent="0.25">
      <c r="A22" s="28">
        <v>6396</v>
      </c>
      <c r="B22" s="29">
        <v>44946</v>
      </c>
      <c r="C22" s="28" t="s">
        <v>59</v>
      </c>
      <c r="D22" s="30" t="s">
        <v>61</v>
      </c>
      <c r="E22" s="31" t="s">
        <v>62</v>
      </c>
      <c r="F22" s="32">
        <v>16</v>
      </c>
      <c r="G22" s="21" t="s">
        <v>49</v>
      </c>
    </row>
    <row r="23" spans="1:7" ht="63.75" x14ac:dyDescent="0.25">
      <c r="A23" s="28">
        <v>6397</v>
      </c>
      <c r="B23" s="29">
        <v>44946</v>
      </c>
      <c r="C23" s="28" t="s">
        <v>60</v>
      </c>
      <c r="D23" s="30" t="s">
        <v>61</v>
      </c>
      <c r="E23" s="31" t="s">
        <v>62</v>
      </c>
      <c r="F23" s="32">
        <v>21</v>
      </c>
      <c r="G23" s="21" t="s">
        <v>49</v>
      </c>
    </row>
    <row r="24" spans="1:7" ht="63.75" x14ac:dyDescent="0.25">
      <c r="A24" s="28">
        <v>6398</v>
      </c>
      <c r="B24" s="29">
        <v>44946</v>
      </c>
      <c r="C24" s="28" t="s">
        <v>125</v>
      </c>
      <c r="D24" s="30" t="s">
        <v>63</v>
      </c>
      <c r="E24" s="31" t="s">
        <v>62</v>
      </c>
      <c r="F24" s="32">
        <v>21</v>
      </c>
      <c r="G24" s="21" t="s">
        <v>49</v>
      </c>
    </row>
    <row r="25" spans="1:7" ht="63.75" x14ac:dyDescent="0.25">
      <c r="A25" s="28">
        <v>6399</v>
      </c>
      <c r="B25" s="29">
        <v>44946</v>
      </c>
      <c r="C25" s="28" t="s">
        <v>32</v>
      </c>
      <c r="D25" s="30" t="s">
        <v>36</v>
      </c>
      <c r="E25" s="31" t="s">
        <v>62</v>
      </c>
      <c r="F25" s="32">
        <v>21</v>
      </c>
      <c r="G25" s="21" t="s">
        <v>49</v>
      </c>
    </row>
    <row r="26" spans="1:7" ht="51" x14ac:dyDescent="0.25">
      <c r="A26" s="28">
        <v>6404</v>
      </c>
      <c r="B26" s="29">
        <v>44949</v>
      </c>
      <c r="C26" s="28" t="s">
        <v>64</v>
      </c>
      <c r="D26" s="30" t="s">
        <v>66</v>
      </c>
      <c r="E26" s="31" t="s">
        <v>67</v>
      </c>
      <c r="F26" s="32">
        <v>10</v>
      </c>
      <c r="G26" s="21" t="s">
        <v>49</v>
      </c>
    </row>
    <row r="27" spans="1:7" ht="51" x14ac:dyDescent="0.25">
      <c r="A27" s="28">
        <v>6405</v>
      </c>
      <c r="B27" s="29">
        <v>44949</v>
      </c>
      <c r="C27" s="28" t="s">
        <v>65</v>
      </c>
      <c r="D27" s="30" t="s">
        <v>68</v>
      </c>
      <c r="E27" s="31" t="s">
        <v>67</v>
      </c>
      <c r="F27" s="32">
        <v>10</v>
      </c>
      <c r="G27" s="21" t="s">
        <v>49</v>
      </c>
    </row>
    <row r="28" spans="1:7" ht="76.5" x14ac:dyDescent="0.25">
      <c r="A28" s="28">
        <v>6412</v>
      </c>
      <c r="B28" s="29">
        <v>44952</v>
      </c>
      <c r="C28" s="28" t="s">
        <v>29</v>
      </c>
      <c r="D28" s="30" t="s">
        <v>69</v>
      </c>
      <c r="E28" s="31" t="s">
        <v>70</v>
      </c>
      <c r="F28" s="32">
        <v>49.5</v>
      </c>
      <c r="G28" s="21" t="s">
        <v>20</v>
      </c>
    </row>
    <row r="29" spans="1:7" ht="76.5" x14ac:dyDescent="0.25">
      <c r="A29" s="28">
        <v>6414</v>
      </c>
      <c r="B29" s="29">
        <v>44953</v>
      </c>
      <c r="C29" s="28" t="s">
        <v>71</v>
      </c>
      <c r="D29" s="24" t="s">
        <v>77</v>
      </c>
      <c r="E29" s="31" t="s">
        <v>73</v>
      </c>
      <c r="F29" s="32">
        <v>74.25</v>
      </c>
      <c r="G29" s="21" t="s">
        <v>20</v>
      </c>
    </row>
    <row r="30" spans="1:7" ht="76.5" x14ac:dyDescent="0.25">
      <c r="A30" s="38">
        <v>6415</v>
      </c>
      <c r="B30" s="29">
        <v>44953</v>
      </c>
      <c r="C30" s="28" t="s">
        <v>72</v>
      </c>
      <c r="D30" s="24" t="s">
        <v>30</v>
      </c>
      <c r="E30" s="31" t="s">
        <v>73</v>
      </c>
      <c r="F30" s="32">
        <v>74.25</v>
      </c>
      <c r="G30" s="21" t="s">
        <v>20</v>
      </c>
    </row>
    <row r="31" spans="1:7" ht="51" x14ac:dyDescent="0.25">
      <c r="A31" s="38">
        <v>6417</v>
      </c>
      <c r="B31" s="29">
        <v>44953</v>
      </c>
      <c r="C31" s="28" t="s">
        <v>74</v>
      </c>
      <c r="D31" s="30" t="s">
        <v>75</v>
      </c>
      <c r="E31" s="31" t="s">
        <v>126</v>
      </c>
      <c r="F31" s="32">
        <v>16</v>
      </c>
      <c r="G31" s="21" t="s">
        <v>20</v>
      </c>
    </row>
    <row r="32" spans="1:7" ht="51" x14ac:dyDescent="0.25">
      <c r="A32" s="28">
        <v>6418</v>
      </c>
      <c r="B32" s="29">
        <v>44953</v>
      </c>
      <c r="C32" s="28" t="s">
        <v>124</v>
      </c>
      <c r="D32" s="30" t="s">
        <v>76</v>
      </c>
      <c r="E32" s="31" t="s">
        <v>126</v>
      </c>
      <c r="F32" s="32">
        <v>16</v>
      </c>
      <c r="G32" s="21" t="s">
        <v>20</v>
      </c>
    </row>
    <row r="33" spans="1:7" ht="16.5" x14ac:dyDescent="0.25">
      <c r="A33" s="11"/>
      <c r="B33" s="12"/>
      <c r="C33" s="12"/>
      <c r="D33" s="12"/>
      <c r="E33" s="43" t="s">
        <v>15</v>
      </c>
      <c r="F33" s="42">
        <f>SUM(F9:F32)</f>
        <v>1735.8800000000003</v>
      </c>
      <c r="G33" s="13"/>
    </row>
    <row r="34" spans="1:7" ht="16.5" x14ac:dyDescent="0.25">
      <c r="A34" s="11"/>
      <c r="B34" s="12"/>
      <c r="C34" s="12"/>
      <c r="D34" s="12"/>
      <c r="E34" s="12"/>
      <c r="F34" s="126"/>
      <c r="G34" s="13"/>
    </row>
    <row r="35" spans="1:7" ht="17.25" thickBot="1" x14ac:dyDescent="0.3">
      <c r="A35" s="53"/>
      <c r="B35" s="54"/>
      <c r="C35" s="54"/>
      <c r="D35" s="54"/>
      <c r="E35" s="54"/>
      <c r="F35" s="127"/>
      <c r="G35" s="55"/>
    </row>
    <row r="36" spans="1:7" ht="17.25" thickTop="1" x14ac:dyDescent="0.25">
      <c r="A36" s="11"/>
      <c r="B36" s="12"/>
      <c r="C36" s="12"/>
      <c r="D36" s="12"/>
      <c r="E36" s="12"/>
      <c r="F36" s="126"/>
      <c r="G36" s="13"/>
    </row>
    <row r="37" spans="1:7" ht="16.5" x14ac:dyDescent="0.25">
      <c r="A37" s="14"/>
      <c r="B37" s="14"/>
      <c r="C37" s="12"/>
      <c r="D37" s="12"/>
      <c r="E37" s="12"/>
      <c r="F37" s="126"/>
      <c r="G37" s="128"/>
    </row>
    <row r="38" spans="1:7" ht="18" x14ac:dyDescent="0.25">
      <c r="A38" s="323" t="s">
        <v>8</v>
      </c>
      <c r="B38" s="323"/>
      <c r="C38" s="323"/>
      <c r="D38" s="323"/>
      <c r="E38" s="323"/>
      <c r="F38" s="323"/>
      <c r="G38" s="323"/>
    </row>
    <row r="39" spans="1:7" ht="18" x14ac:dyDescent="0.25">
      <c r="A39" s="323" t="s">
        <v>14</v>
      </c>
      <c r="B39" s="323"/>
      <c r="C39" s="323"/>
      <c r="D39" s="323"/>
      <c r="E39" s="323"/>
      <c r="F39" s="323"/>
      <c r="G39" s="323"/>
    </row>
    <row r="40" spans="1:7" ht="18" x14ac:dyDescent="0.25">
      <c r="A40" s="323" t="s">
        <v>7</v>
      </c>
      <c r="B40" s="323"/>
      <c r="C40" s="323"/>
      <c r="D40" s="323"/>
      <c r="E40" s="323"/>
      <c r="F40" s="323"/>
      <c r="G40" s="323"/>
    </row>
    <row r="41" spans="1:7" ht="18" x14ac:dyDescent="0.25">
      <c r="A41" s="323" t="s">
        <v>21</v>
      </c>
      <c r="B41" s="323"/>
      <c r="C41" s="323"/>
      <c r="D41" s="323"/>
      <c r="E41" s="323"/>
      <c r="F41" s="323"/>
      <c r="G41" s="323"/>
    </row>
    <row r="42" spans="1:7" ht="18" x14ac:dyDescent="0.25">
      <c r="A42" s="322" t="s">
        <v>139</v>
      </c>
      <c r="B42" s="322"/>
      <c r="C42" s="322"/>
      <c r="D42" s="322"/>
      <c r="E42" s="322"/>
      <c r="F42" s="322"/>
      <c r="G42" s="322"/>
    </row>
    <row r="43" spans="1:7" ht="18" x14ac:dyDescent="0.25">
      <c r="A43" s="132"/>
      <c r="B43" s="109"/>
      <c r="C43" s="109"/>
      <c r="D43" s="109"/>
      <c r="E43" s="109"/>
      <c r="F43" s="109"/>
      <c r="G43" s="109"/>
    </row>
    <row r="44" spans="1:7" x14ac:dyDescent="0.25">
      <c r="A44" s="325" t="s">
        <v>0</v>
      </c>
      <c r="B44" s="325"/>
      <c r="C44" s="325" t="s">
        <v>1</v>
      </c>
      <c r="D44" s="325" t="s">
        <v>2</v>
      </c>
      <c r="E44" s="325" t="s">
        <v>3</v>
      </c>
      <c r="F44" s="325" t="s">
        <v>4</v>
      </c>
      <c r="G44" s="324" t="s">
        <v>9</v>
      </c>
    </row>
    <row r="45" spans="1:7" x14ac:dyDescent="0.25">
      <c r="A45" s="114" t="s">
        <v>5</v>
      </c>
      <c r="B45" s="114" t="s">
        <v>6</v>
      </c>
      <c r="C45" s="325"/>
      <c r="D45" s="325"/>
      <c r="E45" s="325"/>
      <c r="F45" s="325"/>
      <c r="G45" s="324"/>
    </row>
    <row r="46" spans="1:7" ht="85.5" x14ac:dyDescent="0.25">
      <c r="A46" s="56">
        <v>6433</v>
      </c>
      <c r="B46" s="57" t="s">
        <v>140</v>
      </c>
      <c r="C46" s="58" t="s">
        <v>64</v>
      </c>
      <c r="D46" s="59" t="s">
        <v>66</v>
      </c>
      <c r="E46" s="60" t="s">
        <v>141</v>
      </c>
      <c r="F46" s="61">
        <v>10</v>
      </c>
      <c r="G46" s="62" t="s">
        <v>20</v>
      </c>
    </row>
    <row r="47" spans="1:7" ht="85.5" x14ac:dyDescent="0.25">
      <c r="A47" s="58">
        <v>6434</v>
      </c>
      <c r="B47" s="57" t="s">
        <v>140</v>
      </c>
      <c r="C47" s="58" t="s">
        <v>142</v>
      </c>
      <c r="D47" s="59" t="s">
        <v>143</v>
      </c>
      <c r="E47" s="60" t="s">
        <v>141</v>
      </c>
      <c r="F47" s="61">
        <v>10</v>
      </c>
      <c r="G47" s="62" t="s">
        <v>20</v>
      </c>
    </row>
    <row r="48" spans="1:7" ht="85.5" x14ac:dyDescent="0.25">
      <c r="A48" s="56">
        <v>6435</v>
      </c>
      <c r="B48" s="57" t="s">
        <v>140</v>
      </c>
      <c r="C48" s="58" t="s">
        <v>65</v>
      </c>
      <c r="D48" s="59" t="s">
        <v>68</v>
      </c>
      <c r="E48" s="60" t="s">
        <v>141</v>
      </c>
      <c r="F48" s="61">
        <v>10</v>
      </c>
      <c r="G48" s="62" t="s">
        <v>20</v>
      </c>
    </row>
    <row r="49" spans="1:7" ht="85.5" x14ac:dyDescent="0.25">
      <c r="A49" s="58">
        <v>6436</v>
      </c>
      <c r="B49" s="57" t="s">
        <v>140</v>
      </c>
      <c r="C49" s="58" t="s">
        <v>144</v>
      </c>
      <c r="D49" s="59" t="s">
        <v>145</v>
      </c>
      <c r="E49" s="60" t="s">
        <v>141</v>
      </c>
      <c r="F49" s="61">
        <v>10</v>
      </c>
      <c r="G49" s="62" t="s">
        <v>20</v>
      </c>
    </row>
    <row r="50" spans="1:7" ht="85.5" x14ac:dyDescent="0.25">
      <c r="A50" s="56">
        <v>6437</v>
      </c>
      <c r="B50" s="57" t="s">
        <v>140</v>
      </c>
      <c r="C50" s="58" t="s">
        <v>146</v>
      </c>
      <c r="D50" s="59" t="s">
        <v>147</v>
      </c>
      <c r="E50" s="60" t="s">
        <v>141</v>
      </c>
      <c r="F50" s="61">
        <v>10</v>
      </c>
      <c r="G50" s="62" t="s">
        <v>20</v>
      </c>
    </row>
    <row r="51" spans="1:7" ht="16.5" x14ac:dyDescent="0.25">
      <c r="A51" s="63"/>
      <c r="B51" s="64"/>
      <c r="C51" s="64"/>
      <c r="D51" s="64"/>
      <c r="E51" s="43" t="s">
        <v>15</v>
      </c>
      <c r="F51" s="42">
        <f>SUM(F46:F50)</f>
        <v>50</v>
      </c>
      <c r="G51" s="65"/>
    </row>
    <row r="53" spans="1:7" s="2" customFormat="1" ht="15.75" thickBot="1" x14ac:dyDescent="0.3">
      <c r="A53" s="133"/>
      <c r="B53" s="133"/>
      <c r="C53" s="133"/>
      <c r="D53" s="133"/>
      <c r="E53" s="133"/>
      <c r="F53" s="133"/>
      <c r="G53" s="134"/>
    </row>
    <row r="54" spans="1:7" s="2" customFormat="1" ht="15.75" thickTop="1" x14ac:dyDescent="0.25">
      <c r="G54" s="10"/>
    </row>
    <row r="55" spans="1:7" s="2" customFormat="1" x14ac:dyDescent="0.25">
      <c r="G55" s="10"/>
    </row>
    <row r="56" spans="1:7" ht="18" x14ac:dyDescent="0.25">
      <c r="A56" s="323" t="s">
        <v>8</v>
      </c>
      <c r="B56" s="323"/>
      <c r="C56" s="323"/>
      <c r="D56" s="323"/>
      <c r="E56" s="323"/>
      <c r="F56" s="323"/>
      <c r="G56" s="323"/>
    </row>
    <row r="57" spans="1:7" ht="18" x14ac:dyDescent="0.25">
      <c r="A57" s="323" t="s">
        <v>14</v>
      </c>
      <c r="B57" s="323"/>
      <c r="C57" s="323"/>
      <c r="D57" s="323"/>
      <c r="E57" s="323"/>
      <c r="F57" s="323"/>
      <c r="G57" s="323"/>
    </row>
    <row r="58" spans="1:7" ht="18" x14ac:dyDescent="0.25">
      <c r="A58" s="323" t="s">
        <v>7</v>
      </c>
      <c r="B58" s="323"/>
      <c r="C58" s="323"/>
      <c r="D58" s="323"/>
      <c r="E58" s="323"/>
      <c r="F58" s="323"/>
      <c r="G58" s="323"/>
    </row>
    <row r="59" spans="1:7" ht="18" x14ac:dyDescent="0.25">
      <c r="A59" s="323" t="s">
        <v>21</v>
      </c>
      <c r="B59" s="323"/>
      <c r="C59" s="323"/>
      <c r="D59" s="323"/>
      <c r="E59" s="323"/>
      <c r="F59" s="323"/>
      <c r="G59" s="323"/>
    </row>
    <row r="60" spans="1:7" ht="18" x14ac:dyDescent="0.25">
      <c r="A60" s="322" t="s">
        <v>179</v>
      </c>
      <c r="B60" s="322"/>
      <c r="C60" s="322"/>
      <c r="D60" s="322"/>
      <c r="E60" s="322"/>
      <c r="F60" s="322"/>
      <c r="G60" s="322"/>
    </row>
    <row r="61" spans="1:7" ht="18" x14ac:dyDescent="0.25">
      <c r="A61" s="132"/>
      <c r="B61" s="109"/>
      <c r="C61" s="109"/>
      <c r="D61" s="109"/>
      <c r="E61" s="109"/>
      <c r="F61" s="109"/>
      <c r="G61" s="109"/>
    </row>
    <row r="62" spans="1:7" x14ac:dyDescent="0.25">
      <c r="A62" s="325" t="s">
        <v>0</v>
      </c>
      <c r="B62" s="325"/>
      <c r="C62" s="325" t="s">
        <v>1</v>
      </c>
      <c r="D62" s="325" t="s">
        <v>2</v>
      </c>
      <c r="E62" s="325" t="s">
        <v>3</v>
      </c>
      <c r="F62" s="325" t="s">
        <v>4</v>
      </c>
      <c r="G62" s="324" t="s">
        <v>9</v>
      </c>
    </row>
    <row r="63" spans="1:7" x14ac:dyDescent="0.25">
      <c r="A63" s="114" t="s">
        <v>5</v>
      </c>
      <c r="B63" s="114" t="s">
        <v>6</v>
      </c>
      <c r="C63" s="325"/>
      <c r="D63" s="325"/>
      <c r="E63" s="325"/>
      <c r="F63" s="325"/>
      <c r="G63" s="324"/>
    </row>
    <row r="64" spans="1:7" ht="38.25" x14ac:dyDescent="0.25">
      <c r="A64" s="28">
        <v>6444</v>
      </c>
      <c r="B64" s="29">
        <v>44987</v>
      </c>
      <c r="C64" s="28" t="s">
        <v>74</v>
      </c>
      <c r="D64" s="30" t="s">
        <v>75</v>
      </c>
      <c r="E64" s="31" t="s">
        <v>180</v>
      </c>
      <c r="F64" s="32">
        <v>6</v>
      </c>
      <c r="G64" s="66" t="s">
        <v>181</v>
      </c>
    </row>
    <row r="65" spans="1:7" ht="38.25" x14ac:dyDescent="0.25">
      <c r="A65" s="28">
        <v>6445</v>
      </c>
      <c r="B65" s="29">
        <v>44987</v>
      </c>
      <c r="C65" s="28" t="s">
        <v>124</v>
      </c>
      <c r="D65" s="30" t="s">
        <v>76</v>
      </c>
      <c r="E65" s="31" t="s">
        <v>180</v>
      </c>
      <c r="F65" s="32">
        <v>6</v>
      </c>
      <c r="G65" s="66" t="s">
        <v>181</v>
      </c>
    </row>
    <row r="66" spans="1:7" ht="51" x14ac:dyDescent="0.25">
      <c r="A66" s="28">
        <v>6446</v>
      </c>
      <c r="B66" s="29">
        <v>44987</v>
      </c>
      <c r="C66" s="28" t="s">
        <v>182</v>
      </c>
      <c r="D66" s="30" t="s">
        <v>183</v>
      </c>
      <c r="E66" s="31" t="s">
        <v>184</v>
      </c>
      <c r="F66" s="32">
        <v>16</v>
      </c>
      <c r="G66" s="66" t="s">
        <v>181</v>
      </c>
    </row>
    <row r="67" spans="1:7" ht="51" x14ac:dyDescent="0.25">
      <c r="A67" s="28">
        <v>6447</v>
      </c>
      <c r="B67" s="29">
        <v>44992</v>
      </c>
      <c r="C67" s="28" t="s">
        <v>185</v>
      </c>
      <c r="D67" s="30" t="s">
        <v>186</v>
      </c>
      <c r="E67" s="31" t="s">
        <v>187</v>
      </c>
      <c r="F67" s="32">
        <v>116</v>
      </c>
      <c r="G67" s="66" t="s">
        <v>181</v>
      </c>
    </row>
    <row r="68" spans="1:7" ht="51" x14ac:dyDescent="0.25">
      <c r="A68" s="28">
        <v>6448</v>
      </c>
      <c r="B68" s="29">
        <v>44992</v>
      </c>
      <c r="C68" s="28" t="s">
        <v>188</v>
      </c>
      <c r="D68" s="30" t="s">
        <v>189</v>
      </c>
      <c r="E68" s="31" t="s">
        <v>187</v>
      </c>
      <c r="F68" s="32">
        <v>116</v>
      </c>
      <c r="G68" s="66" t="s">
        <v>181</v>
      </c>
    </row>
    <row r="69" spans="1:7" ht="76.5" x14ac:dyDescent="0.25">
      <c r="A69" s="28">
        <v>6449</v>
      </c>
      <c r="B69" s="29">
        <v>44992</v>
      </c>
      <c r="C69" s="28" t="s">
        <v>190</v>
      </c>
      <c r="D69" s="30" t="s">
        <v>147</v>
      </c>
      <c r="E69" s="31" t="s">
        <v>191</v>
      </c>
      <c r="F69" s="32">
        <f>143.8-1.78</f>
        <v>142.02000000000001</v>
      </c>
      <c r="G69" s="66" t="s">
        <v>181</v>
      </c>
    </row>
    <row r="70" spans="1:7" ht="63.75" x14ac:dyDescent="0.25">
      <c r="A70" s="28">
        <v>6450</v>
      </c>
      <c r="B70" s="29">
        <v>44993</v>
      </c>
      <c r="C70" s="28" t="s">
        <v>90</v>
      </c>
      <c r="D70" s="30" t="s">
        <v>99</v>
      </c>
      <c r="E70" s="31" t="s">
        <v>192</v>
      </c>
      <c r="F70" s="32">
        <v>16</v>
      </c>
      <c r="G70" s="66" t="s">
        <v>181</v>
      </c>
    </row>
    <row r="71" spans="1:7" ht="38.25" x14ac:dyDescent="0.25">
      <c r="A71" s="28">
        <v>6455</v>
      </c>
      <c r="B71" s="29">
        <v>44998</v>
      </c>
      <c r="C71" s="28" t="s">
        <v>193</v>
      </c>
      <c r="D71" s="30" t="s">
        <v>160</v>
      </c>
      <c r="E71" s="31" t="s">
        <v>194</v>
      </c>
      <c r="F71" s="32">
        <v>11.43</v>
      </c>
      <c r="G71" s="66" t="s">
        <v>181</v>
      </c>
    </row>
    <row r="72" spans="1:7" ht="38.25" x14ac:dyDescent="0.25">
      <c r="A72" s="28">
        <v>6456</v>
      </c>
      <c r="B72" s="29">
        <v>44998</v>
      </c>
      <c r="C72" s="28" t="s">
        <v>165</v>
      </c>
      <c r="D72" s="30" t="s">
        <v>166</v>
      </c>
      <c r="E72" s="31" t="s">
        <v>194</v>
      </c>
      <c r="F72" s="32">
        <v>5.96</v>
      </c>
      <c r="G72" s="66" t="s">
        <v>181</v>
      </c>
    </row>
    <row r="73" spans="1:7" ht="38.25" x14ac:dyDescent="0.25">
      <c r="A73" s="28">
        <v>6457</v>
      </c>
      <c r="B73" s="29">
        <v>44998</v>
      </c>
      <c r="C73" s="28" t="s">
        <v>17</v>
      </c>
      <c r="D73" s="30" t="s">
        <v>177</v>
      </c>
      <c r="E73" s="31" t="s">
        <v>194</v>
      </c>
      <c r="F73" s="32">
        <v>5.96</v>
      </c>
      <c r="G73" s="66" t="s">
        <v>181</v>
      </c>
    </row>
    <row r="74" spans="1:7" ht="51" x14ac:dyDescent="0.25">
      <c r="A74" s="28">
        <v>6458</v>
      </c>
      <c r="B74" s="29">
        <v>44998</v>
      </c>
      <c r="C74" s="28" t="s">
        <v>175</v>
      </c>
      <c r="D74" s="30" t="s">
        <v>176</v>
      </c>
      <c r="E74" s="31" t="s">
        <v>195</v>
      </c>
      <c r="F74" s="32">
        <v>26</v>
      </c>
      <c r="G74" s="66" t="s">
        <v>181</v>
      </c>
    </row>
    <row r="75" spans="1:7" ht="63.75" x14ac:dyDescent="0.25">
      <c r="A75" s="28">
        <v>6459</v>
      </c>
      <c r="B75" s="29">
        <v>44998</v>
      </c>
      <c r="C75" s="28" t="s">
        <v>106</v>
      </c>
      <c r="D75" s="30" t="s">
        <v>46</v>
      </c>
      <c r="E75" s="31" t="s">
        <v>196</v>
      </c>
      <c r="F75" s="32">
        <v>26</v>
      </c>
      <c r="G75" s="66" t="s">
        <v>181</v>
      </c>
    </row>
    <row r="76" spans="1:7" ht="63.75" x14ac:dyDescent="0.25">
      <c r="A76" s="28">
        <v>6464</v>
      </c>
      <c r="B76" s="29">
        <v>45000</v>
      </c>
      <c r="C76" s="28" t="s">
        <v>167</v>
      </c>
      <c r="D76" s="30" t="s">
        <v>168</v>
      </c>
      <c r="E76" s="31" t="s">
        <v>197</v>
      </c>
      <c r="F76" s="32">
        <v>243</v>
      </c>
      <c r="G76" s="66" t="s">
        <v>20</v>
      </c>
    </row>
    <row r="77" spans="1:7" ht="63.75" x14ac:dyDescent="0.25">
      <c r="A77" s="28">
        <v>6465</v>
      </c>
      <c r="B77" s="29">
        <v>45000</v>
      </c>
      <c r="C77" s="28" t="s">
        <v>198</v>
      </c>
      <c r="D77" s="30" t="s">
        <v>199</v>
      </c>
      <c r="E77" s="31" t="s">
        <v>200</v>
      </c>
      <c r="F77" s="32">
        <v>65</v>
      </c>
      <c r="G77" s="66" t="s">
        <v>20</v>
      </c>
    </row>
    <row r="78" spans="1:7" ht="38.25" x14ac:dyDescent="0.25">
      <c r="A78" s="28">
        <v>6469</v>
      </c>
      <c r="B78" s="29">
        <v>45007</v>
      </c>
      <c r="C78" s="28" t="s">
        <v>201</v>
      </c>
      <c r="D78" s="30" t="s">
        <v>164</v>
      </c>
      <c r="E78" s="31" t="s">
        <v>194</v>
      </c>
      <c r="F78" s="32">
        <v>5.96</v>
      </c>
      <c r="G78" s="66" t="s">
        <v>20</v>
      </c>
    </row>
    <row r="79" spans="1:7" ht="38.25" x14ac:dyDescent="0.25">
      <c r="A79" s="28">
        <v>6470</v>
      </c>
      <c r="B79" s="29">
        <v>45007</v>
      </c>
      <c r="C79" s="28" t="s">
        <v>202</v>
      </c>
      <c r="D79" s="30" t="s">
        <v>174</v>
      </c>
      <c r="E79" s="31" t="s">
        <v>194</v>
      </c>
      <c r="F79" s="32">
        <v>5.97</v>
      </c>
      <c r="G79" s="66" t="s">
        <v>20</v>
      </c>
    </row>
    <row r="80" spans="1:7" ht="51" x14ac:dyDescent="0.25">
      <c r="A80" s="83">
        <v>6479</v>
      </c>
      <c r="B80" s="29">
        <v>45016</v>
      </c>
      <c r="C80" s="28" t="s">
        <v>86</v>
      </c>
      <c r="D80" s="30" t="s">
        <v>96</v>
      </c>
      <c r="E80" s="31" t="s">
        <v>203</v>
      </c>
      <c r="F80" s="37">
        <v>6</v>
      </c>
      <c r="G80" s="66" t="s">
        <v>20</v>
      </c>
    </row>
    <row r="81" spans="1:7" ht="51" x14ac:dyDescent="0.25">
      <c r="A81" s="28">
        <v>6480</v>
      </c>
      <c r="B81" s="29">
        <v>45016</v>
      </c>
      <c r="C81" s="28" t="s">
        <v>84</v>
      </c>
      <c r="D81" s="30" t="s">
        <v>95</v>
      </c>
      <c r="E81" s="31" t="s">
        <v>203</v>
      </c>
      <c r="F81" s="37">
        <v>6</v>
      </c>
      <c r="G81" s="66" t="s">
        <v>20</v>
      </c>
    </row>
    <row r="82" spans="1:7" ht="16.5" x14ac:dyDescent="0.25">
      <c r="A82" s="63"/>
      <c r="B82" s="64"/>
      <c r="C82" s="64"/>
      <c r="D82" s="64"/>
      <c r="E82" s="43" t="s">
        <v>15</v>
      </c>
      <c r="F82" s="42">
        <f>SUM(F64:F81)</f>
        <v>825.3</v>
      </c>
      <c r="G82" s="65"/>
    </row>
    <row r="84" spans="1:7" ht="15.75" thickBot="1" x14ac:dyDescent="0.3">
      <c r="A84" s="133"/>
      <c r="B84" s="133"/>
      <c r="C84" s="133"/>
      <c r="D84" s="133"/>
      <c r="E84" s="133"/>
      <c r="F84" s="133"/>
      <c r="G84" s="134"/>
    </row>
    <row r="85" spans="1:7" ht="15.75" thickTop="1" x14ac:dyDescent="0.25"/>
    <row r="87" spans="1:7" ht="18" x14ac:dyDescent="0.25">
      <c r="A87" s="323" t="s">
        <v>8</v>
      </c>
      <c r="B87" s="323"/>
      <c r="C87" s="323"/>
      <c r="D87" s="323"/>
      <c r="E87" s="323"/>
      <c r="F87" s="323"/>
      <c r="G87" s="323"/>
    </row>
    <row r="88" spans="1:7" ht="18" x14ac:dyDescent="0.25">
      <c r="A88" s="323" t="s">
        <v>14</v>
      </c>
      <c r="B88" s="323"/>
      <c r="C88" s="323"/>
      <c r="D88" s="323"/>
      <c r="E88" s="323"/>
      <c r="F88" s="323"/>
      <c r="G88" s="323"/>
    </row>
    <row r="89" spans="1:7" ht="18" x14ac:dyDescent="0.25">
      <c r="A89" s="323" t="s">
        <v>7</v>
      </c>
      <c r="B89" s="323"/>
      <c r="C89" s="323"/>
      <c r="D89" s="323"/>
      <c r="E89" s="323"/>
      <c r="F89" s="323"/>
      <c r="G89" s="323"/>
    </row>
    <row r="90" spans="1:7" ht="18" x14ac:dyDescent="0.25">
      <c r="A90" s="323" t="s">
        <v>21</v>
      </c>
      <c r="B90" s="323"/>
      <c r="C90" s="323"/>
      <c r="D90" s="323"/>
      <c r="E90" s="323"/>
      <c r="F90" s="323"/>
      <c r="G90" s="323"/>
    </row>
    <row r="91" spans="1:7" ht="18" x14ac:dyDescent="0.25">
      <c r="A91" s="322" t="s">
        <v>246</v>
      </c>
      <c r="B91" s="322"/>
      <c r="C91" s="322"/>
      <c r="D91" s="322"/>
      <c r="E91" s="322"/>
      <c r="F91" s="322"/>
      <c r="G91" s="322"/>
    </row>
    <row r="92" spans="1:7" ht="18" x14ac:dyDescent="0.25">
      <c r="A92" s="85"/>
      <c r="B92" s="85"/>
      <c r="C92" s="85"/>
      <c r="D92" s="85"/>
      <c r="E92" s="85"/>
      <c r="F92" s="85"/>
      <c r="G92" s="85"/>
    </row>
    <row r="93" spans="1:7" x14ac:dyDescent="0.25">
      <c r="A93" s="320" t="s">
        <v>0</v>
      </c>
      <c r="B93" s="320"/>
      <c r="C93" s="320" t="s">
        <v>1</v>
      </c>
      <c r="D93" s="320" t="s">
        <v>2</v>
      </c>
      <c r="E93" s="320" t="s">
        <v>3</v>
      </c>
      <c r="F93" s="320" t="s">
        <v>4</v>
      </c>
      <c r="G93" s="321" t="s">
        <v>9</v>
      </c>
    </row>
    <row r="94" spans="1:7" x14ac:dyDescent="0.25">
      <c r="A94" s="113" t="s">
        <v>5</v>
      </c>
      <c r="B94" s="113" t="s">
        <v>6</v>
      </c>
      <c r="C94" s="320"/>
      <c r="D94" s="320"/>
      <c r="E94" s="320"/>
      <c r="F94" s="320"/>
      <c r="G94" s="321"/>
    </row>
    <row r="95" spans="1:7" ht="38.25" x14ac:dyDescent="0.25">
      <c r="A95" s="28">
        <v>6482</v>
      </c>
      <c r="B95" s="29">
        <v>45019</v>
      </c>
      <c r="C95" s="28" t="s">
        <v>175</v>
      </c>
      <c r="D95" s="30" t="s">
        <v>176</v>
      </c>
      <c r="E95" s="31" t="s">
        <v>247</v>
      </c>
      <c r="F95" s="32">
        <v>12</v>
      </c>
      <c r="G95" s="66" t="s">
        <v>248</v>
      </c>
    </row>
    <row r="96" spans="1:7" ht="38.25" x14ac:dyDescent="0.25">
      <c r="A96" s="28">
        <v>6483</v>
      </c>
      <c r="B96" s="29">
        <v>45019</v>
      </c>
      <c r="C96" s="28" t="s">
        <v>57</v>
      </c>
      <c r="D96" s="30" t="s">
        <v>58</v>
      </c>
      <c r="E96" s="31" t="s">
        <v>247</v>
      </c>
      <c r="F96" s="32">
        <v>12</v>
      </c>
      <c r="G96" s="66" t="s">
        <v>248</v>
      </c>
    </row>
    <row r="97" spans="1:7" ht="38.25" x14ac:dyDescent="0.25">
      <c r="A97" s="28">
        <v>6484</v>
      </c>
      <c r="B97" s="29">
        <v>45019</v>
      </c>
      <c r="C97" s="28" t="s">
        <v>92</v>
      </c>
      <c r="D97" s="30" t="s">
        <v>100</v>
      </c>
      <c r="E97" s="31" t="s">
        <v>249</v>
      </c>
      <c r="F97" s="32">
        <v>70.5</v>
      </c>
      <c r="G97" s="66" t="s">
        <v>248</v>
      </c>
    </row>
    <row r="98" spans="1:7" ht="38.25" x14ac:dyDescent="0.25">
      <c r="A98" s="28">
        <v>6485</v>
      </c>
      <c r="B98" s="29">
        <v>45019</v>
      </c>
      <c r="C98" s="28" t="s">
        <v>35</v>
      </c>
      <c r="D98" s="30" t="s">
        <v>40</v>
      </c>
      <c r="E98" s="31" t="s">
        <v>249</v>
      </c>
      <c r="F98" s="32">
        <v>75.5</v>
      </c>
      <c r="G98" s="66" t="s">
        <v>248</v>
      </c>
    </row>
    <row r="99" spans="1:7" ht="76.5" x14ac:dyDescent="0.25">
      <c r="A99" s="28">
        <v>6491</v>
      </c>
      <c r="B99" s="29">
        <v>45027</v>
      </c>
      <c r="C99" s="28" t="s">
        <v>250</v>
      </c>
      <c r="D99" s="30" t="s">
        <v>251</v>
      </c>
      <c r="E99" s="31" t="s">
        <v>252</v>
      </c>
      <c r="F99" s="32">
        <f>44-18</f>
        <v>26</v>
      </c>
      <c r="G99" s="66" t="s">
        <v>20</v>
      </c>
    </row>
    <row r="100" spans="1:7" ht="76.5" x14ac:dyDescent="0.25">
      <c r="A100" s="28">
        <v>6492</v>
      </c>
      <c r="B100" s="29">
        <v>45027</v>
      </c>
      <c r="C100" s="28" t="s">
        <v>253</v>
      </c>
      <c r="D100" s="30" t="s">
        <v>186</v>
      </c>
      <c r="E100" s="31" t="s">
        <v>252</v>
      </c>
      <c r="F100" s="32">
        <f>54-6</f>
        <v>48</v>
      </c>
      <c r="G100" s="66" t="s">
        <v>20</v>
      </c>
    </row>
    <row r="101" spans="1:7" ht="63.75" x14ac:dyDescent="0.25">
      <c r="A101" s="28">
        <v>6493</v>
      </c>
      <c r="B101" s="29">
        <v>45027</v>
      </c>
      <c r="C101" s="28" t="s">
        <v>254</v>
      </c>
      <c r="D101" s="30" t="s">
        <v>255</v>
      </c>
      <c r="E101" s="31" t="s">
        <v>256</v>
      </c>
      <c r="F101" s="32">
        <v>73.5</v>
      </c>
      <c r="G101" s="66" t="s">
        <v>20</v>
      </c>
    </row>
    <row r="102" spans="1:7" ht="63.75" x14ac:dyDescent="0.25">
      <c r="A102" s="28">
        <v>6495</v>
      </c>
      <c r="B102" s="29">
        <v>45028</v>
      </c>
      <c r="C102" s="28" t="s">
        <v>257</v>
      </c>
      <c r="D102" s="30" t="s">
        <v>258</v>
      </c>
      <c r="E102" s="31" t="s">
        <v>259</v>
      </c>
      <c r="F102" s="32">
        <v>12</v>
      </c>
      <c r="G102" s="66" t="s">
        <v>20</v>
      </c>
    </row>
    <row r="103" spans="1:7" ht="63.75" x14ac:dyDescent="0.25">
      <c r="A103" s="28">
        <v>6496</v>
      </c>
      <c r="B103" s="29">
        <v>45028</v>
      </c>
      <c r="C103" s="28" t="s">
        <v>260</v>
      </c>
      <c r="D103" s="30" t="s">
        <v>261</v>
      </c>
      <c r="E103" s="31" t="s">
        <v>262</v>
      </c>
      <c r="F103" s="32">
        <v>73.5</v>
      </c>
      <c r="G103" s="66" t="s">
        <v>20</v>
      </c>
    </row>
    <row r="104" spans="1:7" ht="51" x14ac:dyDescent="0.25">
      <c r="A104" s="28">
        <v>6497</v>
      </c>
      <c r="B104" s="29">
        <v>45028</v>
      </c>
      <c r="C104" s="28" t="s">
        <v>263</v>
      </c>
      <c r="D104" s="30" t="s">
        <v>264</v>
      </c>
      <c r="E104" s="31" t="s">
        <v>265</v>
      </c>
      <c r="F104" s="32">
        <v>21</v>
      </c>
      <c r="G104" s="66" t="s">
        <v>20</v>
      </c>
    </row>
    <row r="105" spans="1:7" ht="51" x14ac:dyDescent="0.25">
      <c r="A105" s="28">
        <v>6498</v>
      </c>
      <c r="B105" s="29">
        <v>45028</v>
      </c>
      <c r="C105" s="28" t="s">
        <v>266</v>
      </c>
      <c r="D105" s="30" t="s">
        <v>267</v>
      </c>
      <c r="E105" s="31" t="s">
        <v>268</v>
      </c>
      <c r="F105" s="32">
        <v>26</v>
      </c>
      <c r="G105" s="66" t="s">
        <v>20</v>
      </c>
    </row>
    <row r="106" spans="1:7" ht="63.75" x14ac:dyDescent="0.25">
      <c r="A106" s="28">
        <v>6501</v>
      </c>
      <c r="B106" s="29">
        <v>45029</v>
      </c>
      <c r="C106" s="28" t="s">
        <v>269</v>
      </c>
      <c r="D106" s="30" t="s">
        <v>270</v>
      </c>
      <c r="E106" s="31" t="s">
        <v>271</v>
      </c>
      <c r="F106" s="32">
        <v>16</v>
      </c>
      <c r="G106" s="66" t="s">
        <v>20</v>
      </c>
    </row>
    <row r="107" spans="1:7" ht="63.75" x14ac:dyDescent="0.25">
      <c r="A107" s="28">
        <v>6502</v>
      </c>
      <c r="B107" s="29">
        <v>45029</v>
      </c>
      <c r="C107" s="28" t="s">
        <v>272</v>
      </c>
      <c r="D107" s="30" t="s">
        <v>273</v>
      </c>
      <c r="E107" s="31" t="s">
        <v>271</v>
      </c>
      <c r="F107" s="32">
        <v>12</v>
      </c>
      <c r="G107" s="66" t="s">
        <v>20</v>
      </c>
    </row>
    <row r="108" spans="1:7" ht="38.25" x14ac:dyDescent="0.25">
      <c r="A108" s="28">
        <v>6505</v>
      </c>
      <c r="B108" s="29">
        <v>45030</v>
      </c>
      <c r="C108" s="28" t="s">
        <v>71</v>
      </c>
      <c r="D108" s="30" t="s">
        <v>77</v>
      </c>
      <c r="E108" s="31" t="s">
        <v>274</v>
      </c>
      <c r="F108" s="32">
        <v>48.7</v>
      </c>
      <c r="G108" s="66" t="s">
        <v>20</v>
      </c>
    </row>
    <row r="109" spans="1:7" ht="38.25" x14ac:dyDescent="0.25">
      <c r="A109" s="28">
        <v>6506</v>
      </c>
      <c r="B109" s="29">
        <v>45030</v>
      </c>
      <c r="C109" s="28" t="s">
        <v>72</v>
      </c>
      <c r="D109" s="30" t="s">
        <v>30</v>
      </c>
      <c r="E109" s="31" t="s">
        <v>274</v>
      </c>
      <c r="F109" s="32">
        <v>48.7</v>
      </c>
      <c r="G109" s="66" t="s">
        <v>20</v>
      </c>
    </row>
    <row r="110" spans="1:7" ht="38.25" x14ac:dyDescent="0.25">
      <c r="A110" s="28">
        <v>6507</v>
      </c>
      <c r="B110" s="29">
        <v>45030</v>
      </c>
      <c r="C110" s="28" t="s">
        <v>275</v>
      </c>
      <c r="D110" s="30" t="s">
        <v>118</v>
      </c>
      <c r="E110" s="31" t="s">
        <v>274</v>
      </c>
      <c r="F110" s="32">
        <v>48.7</v>
      </c>
      <c r="G110" s="66" t="s">
        <v>20</v>
      </c>
    </row>
    <row r="111" spans="1:7" ht="51" x14ac:dyDescent="0.25">
      <c r="A111" s="28">
        <v>6510</v>
      </c>
      <c r="B111" s="29">
        <v>45035</v>
      </c>
      <c r="C111" s="28" t="s">
        <v>88</v>
      </c>
      <c r="D111" s="30" t="s">
        <v>97</v>
      </c>
      <c r="E111" s="31" t="s">
        <v>276</v>
      </c>
      <c r="F111" s="32">
        <f>70.15-11.02</f>
        <v>59.13000000000001</v>
      </c>
      <c r="G111" s="66" t="s">
        <v>20</v>
      </c>
    </row>
    <row r="112" spans="1:7" ht="51" x14ac:dyDescent="0.25">
      <c r="A112" s="28">
        <v>6511</v>
      </c>
      <c r="B112" s="29">
        <v>45036</v>
      </c>
      <c r="C112" s="28" t="s">
        <v>277</v>
      </c>
      <c r="D112" s="30" t="s">
        <v>278</v>
      </c>
      <c r="E112" s="31" t="s">
        <v>279</v>
      </c>
      <c r="F112" s="32">
        <v>33</v>
      </c>
      <c r="G112" s="66" t="s">
        <v>20</v>
      </c>
    </row>
    <row r="113" spans="1:7" ht="51" x14ac:dyDescent="0.25">
      <c r="A113" s="28">
        <v>6512</v>
      </c>
      <c r="B113" s="29">
        <v>45036</v>
      </c>
      <c r="C113" s="28" t="s">
        <v>280</v>
      </c>
      <c r="D113" s="30" t="s">
        <v>281</v>
      </c>
      <c r="E113" s="31" t="s">
        <v>279</v>
      </c>
      <c r="F113" s="32">
        <v>68.75</v>
      </c>
      <c r="G113" s="66" t="s">
        <v>20</v>
      </c>
    </row>
    <row r="114" spans="1:7" ht="51" x14ac:dyDescent="0.25">
      <c r="A114" s="28">
        <v>6513</v>
      </c>
      <c r="B114" s="29">
        <v>45036</v>
      </c>
      <c r="C114" s="28" t="s">
        <v>282</v>
      </c>
      <c r="D114" s="30" t="s">
        <v>217</v>
      </c>
      <c r="E114" s="31" t="s">
        <v>279</v>
      </c>
      <c r="F114" s="32">
        <f>70.15-11.02</f>
        <v>59.13000000000001</v>
      </c>
      <c r="G114" s="66" t="s">
        <v>20</v>
      </c>
    </row>
    <row r="115" spans="1:7" ht="51" x14ac:dyDescent="0.25">
      <c r="A115" s="28">
        <v>6514</v>
      </c>
      <c r="B115" s="29">
        <v>45036</v>
      </c>
      <c r="C115" s="28" t="s">
        <v>283</v>
      </c>
      <c r="D115" s="30" t="s">
        <v>52</v>
      </c>
      <c r="E115" s="31" t="s">
        <v>279</v>
      </c>
      <c r="F115" s="32">
        <f>68.75-11</f>
        <v>57.75</v>
      </c>
      <c r="G115" s="66" t="s">
        <v>20</v>
      </c>
    </row>
    <row r="116" spans="1:7" ht="16.5" x14ac:dyDescent="0.25">
      <c r="A116" s="63"/>
      <c r="B116" s="64"/>
      <c r="C116" s="64"/>
      <c r="D116" s="64"/>
      <c r="E116" s="43" t="s">
        <v>15</v>
      </c>
      <c r="F116" s="42">
        <f>SUM(F95:F115)</f>
        <v>901.86000000000013</v>
      </c>
      <c r="G116" s="65"/>
    </row>
    <row r="119" spans="1:7" ht="15.75" thickBot="1" x14ac:dyDescent="0.3">
      <c r="A119" s="133"/>
      <c r="B119" s="133"/>
      <c r="C119" s="133"/>
      <c r="D119" s="133"/>
      <c r="E119" s="133"/>
      <c r="F119" s="133"/>
      <c r="G119" s="134"/>
    </row>
    <row r="120" spans="1:7" ht="15.75" thickTop="1" x14ac:dyDescent="0.25"/>
    <row r="122" spans="1:7" ht="18" x14ac:dyDescent="0.25">
      <c r="A122" s="323" t="s">
        <v>8</v>
      </c>
      <c r="B122" s="323"/>
      <c r="C122" s="323"/>
      <c r="D122" s="323"/>
      <c r="E122" s="323"/>
      <c r="F122" s="323"/>
      <c r="G122" s="323"/>
    </row>
    <row r="123" spans="1:7" ht="18" x14ac:dyDescent="0.25">
      <c r="A123" s="323" t="s">
        <v>14</v>
      </c>
      <c r="B123" s="323"/>
      <c r="C123" s="323"/>
      <c r="D123" s="323"/>
      <c r="E123" s="323"/>
      <c r="F123" s="323"/>
      <c r="G123" s="323"/>
    </row>
    <row r="124" spans="1:7" ht="18" x14ac:dyDescent="0.25">
      <c r="A124" s="323" t="s">
        <v>7</v>
      </c>
      <c r="B124" s="323"/>
      <c r="C124" s="323"/>
      <c r="D124" s="323"/>
      <c r="E124" s="323"/>
      <c r="F124" s="323"/>
      <c r="G124" s="323"/>
    </row>
    <row r="125" spans="1:7" ht="18" x14ac:dyDescent="0.25">
      <c r="A125" s="323" t="s">
        <v>21</v>
      </c>
      <c r="B125" s="323"/>
      <c r="C125" s="323"/>
      <c r="D125" s="323"/>
      <c r="E125" s="323"/>
      <c r="F125" s="323"/>
      <c r="G125" s="323"/>
    </row>
    <row r="126" spans="1:7" ht="18" x14ac:dyDescent="0.25">
      <c r="A126" s="322" t="s">
        <v>317</v>
      </c>
      <c r="B126" s="322"/>
      <c r="C126" s="322"/>
      <c r="D126" s="322"/>
      <c r="E126" s="322"/>
      <c r="F126" s="322"/>
      <c r="G126" s="322"/>
    </row>
    <row r="127" spans="1:7" ht="18" x14ac:dyDescent="0.25">
      <c r="A127" s="85"/>
      <c r="B127" s="85"/>
      <c r="C127" s="85"/>
      <c r="D127" s="85"/>
      <c r="E127" s="85"/>
      <c r="F127" s="85"/>
      <c r="G127" s="85"/>
    </row>
    <row r="128" spans="1:7" x14ac:dyDescent="0.25">
      <c r="A128" s="320" t="s">
        <v>0</v>
      </c>
      <c r="B128" s="320"/>
      <c r="C128" s="320" t="s">
        <v>1</v>
      </c>
      <c r="D128" s="320" t="s">
        <v>2</v>
      </c>
      <c r="E128" s="320" t="s">
        <v>3</v>
      </c>
      <c r="F128" s="320" t="s">
        <v>4</v>
      </c>
      <c r="G128" s="321" t="s">
        <v>9</v>
      </c>
    </row>
    <row r="129" spans="1:7" x14ac:dyDescent="0.25">
      <c r="A129" s="113" t="s">
        <v>5</v>
      </c>
      <c r="B129" s="113" t="s">
        <v>6</v>
      </c>
      <c r="C129" s="320"/>
      <c r="D129" s="320"/>
      <c r="E129" s="320"/>
      <c r="F129" s="320"/>
      <c r="G129" s="321"/>
    </row>
    <row r="130" spans="1:7" x14ac:dyDescent="0.25">
      <c r="A130" s="90"/>
      <c r="B130" s="91"/>
      <c r="C130" s="90"/>
      <c r="D130" s="92"/>
      <c r="E130" s="93"/>
      <c r="F130" s="94"/>
      <c r="G130" s="66"/>
    </row>
    <row r="131" spans="1:7" ht="16.5" x14ac:dyDescent="0.25">
      <c r="A131" s="63"/>
      <c r="B131" s="64"/>
      <c r="C131" s="64"/>
      <c r="D131" s="64"/>
      <c r="E131" s="43" t="s">
        <v>15</v>
      </c>
      <c r="F131" s="42">
        <f>SUM(F130:F130)</f>
        <v>0</v>
      </c>
      <c r="G131" s="65"/>
    </row>
    <row r="132" spans="1:7" ht="16.5" x14ac:dyDescent="0.25">
      <c r="A132" s="100"/>
      <c r="B132" s="100"/>
      <c r="C132" s="64"/>
      <c r="D132" s="64"/>
      <c r="E132" s="64"/>
      <c r="F132" s="135"/>
      <c r="G132" s="136"/>
    </row>
    <row r="133" spans="1:7" x14ac:dyDescent="0.25">
      <c r="A133" s="76"/>
      <c r="B133" s="76"/>
      <c r="C133" s="76"/>
      <c r="D133" s="76"/>
      <c r="E133" s="76"/>
      <c r="F133" s="76"/>
      <c r="G133" s="80"/>
    </row>
    <row r="134" spans="1:7" x14ac:dyDescent="0.25">
      <c r="A134" s="76" t="s">
        <v>318</v>
      </c>
      <c r="B134" s="76"/>
      <c r="C134" s="76"/>
      <c r="D134" s="76"/>
      <c r="E134" s="76"/>
      <c r="F134" s="76"/>
      <c r="G134" s="80"/>
    </row>
    <row r="136" spans="1:7" x14ac:dyDescent="0.25">
      <c r="A136" s="2"/>
      <c r="B136" s="2"/>
      <c r="C136" s="2"/>
      <c r="D136" s="2"/>
      <c r="E136" s="2"/>
      <c r="F136" s="2"/>
      <c r="G136" s="10"/>
    </row>
    <row r="137" spans="1:7" ht="15.75" thickBot="1" x14ac:dyDescent="0.3">
      <c r="A137" s="133"/>
      <c r="B137" s="133"/>
      <c r="C137" s="133"/>
      <c r="D137" s="133"/>
      <c r="E137" s="133"/>
      <c r="F137" s="133"/>
      <c r="G137" s="134"/>
    </row>
    <row r="138" spans="1:7" ht="15.75" thickTop="1" x14ac:dyDescent="0.25"/>
    <row r="140" spans="1:7" ht="18" x14ac:dyDescent="0.25">
      <c r="A140" s="323" t="s">
        <v>8</v>
      </c>
      <c r="B140" s="323"/>
      <c r="C140" s="323"/>
      <c r="D140" s="323"/>
      <c r="E140" s="323"/>
      <c r="F140" s="323"/>
      <c r="G140" s="323"/>
    </row>
    <row r="141" spans="1:7" ht="18" x14ac:dyDescent="0.25">
      <c r="A141" s="323" t="s">
        <v>14</v>
      </c>
      <c r="B141" s="323"/>
      <c r="C141" s="323"/>
      <c r="D141" s="323"/>
      <c r="E141" s="323"/>
      <c r="F141" s="323"/>
      <c r="G141" s="323"/>
    </row>
    <row r="142" spans="1:7" ht="18" x14ac:dyDescent="0.25">
      <c r="A142" s="323" t="s">
        <v>7</v>
      </c>
      <c r="B142" s="323"/>
      <c r="C142" s="323"/>
      <c r="D142" s="323"/>
      <c r="E142" s="323"/>
      <c r="F142" s="323"/>
      <c r="G142" s="323"/>
    </row>
    <row r="143" spans="1:7" ht="18" x14ac:dyDescent="0.25">
      <c r="A143" s="323" t="s">
        <v>21</v>
      </c>
      <c r="B143" s="323"/>
      <c r="C143" s="323"/>
      <c r="D143" s="323"/>
      <c r="E143" s="323"/>
      <c r="F143" s="323"/>
      <c r="G143" s="323"/>
    </row>
    <row r="144" spans="1:7" ht="18" x14ac:dyDescent="0.25">
      <c r="A144" s="322" t="s">
        <v>319</v>
      </c>
      <c r="B144" s="322"/>
      <c r="C144" s="322"/>
      <c r="D144" s="322"/>
      <c r="E144" s="322"/>
      <c r="F144" s="322"/>
      <c r="G144" s="322"/>
    </row>
    <row r="145" spans="1:7" ht="18" x14ac:dyDescent="0.25">
      <c r="A145" s="85"/>
      <c r="B145" s="85"/>
      <c r="C145" s="85"/>
      <c r="D145" s="85"/>
      <c r="E145" s="85"/>
      <c r="F145" s="85"/>
      <c r="G145" s="85"/>
    </row>
    <row r="146" spans="1:7" x14ac:dyDescent="0.25">
      <c r="A146" s="320" t="s">
        <v>0</v>
      </c>
      <c r="B146" s="320"/>
      <c r="C146" s="320" t="s">
        <v>1</v>
      </c>
      <c r="D146" s="320" t="s">
        <v>2</v>
      </c>
      <c r="E146" s="320" t="s">
        <v>3</v>
      </c>
      <c r="F146" s="320" t="s">
        <v>4</v>
      </c>
      <c r="G146" s="321" t="s">
        <v>9</v>
      </c>
    </row>
    <row r="147" spans="1:7" x14ac:dyDescent="0.25">
      <c r="A147" s="113" t="s">
        <v>5</v>
      </c>
      <c r="B147" s="113" t="s">
        <v>6</v>
      </c>
      <c r="C147" s="320"/>
      <c r="D147" s="320"/>
      <c r="E147" s="320"/>
      <c r="F147" s="320"/>
      <c r="G147" s="321"/>
    </row>
    <row r="148" spans="1:7" x14ac:dyDescent="0.25">
      <c r="A148" s="90"/>
      <c r="B148" s="91"/>
      <c r="C148" s="90"/>
      <c r="D148" s="92"/>
      <c r="E148" s="93"/>
      <c r="F148" s="73" t="s">
        <v>20</v>
      </c>
      <c r="G148" s="66" t="s">
        <v>20</v>
      </c>
    </row>
    <row r="149" spans="1:7" ht="16.5" x14ac:dyDescent="0.25">
      <c r="A149" s="63"/>
      <c r="B149" s="64"/>
      <c r="C149" s="64"/>
      <c r="D149" s="64"/>
      <c r="E149" s="43" t="s">
        <v>15</v>
      </c>
      <c r="F149" s="42">
        <f>SUM(F148:F148)</f>
        <v>0</v>
      </c>
      <c r="G149" s="65"/>
    </row>
    <row r="150" spans="1:7" ht="16.5" x14ac:dyDescent="0.25">
      <c r="A150" s="63"/>
      <c r="B150" s="64"/>
      <c r="C150" s="64"/>
      <c r="D150" s="64"/>
      <c r="E150" s="98"/>
      <c r="F150" s="101"/>
      <c r="G150" s="65"/>
    </row>
    <row r="151" spans="1:7" x14ac:dyDescent="0.25">
      <c r="A151" s="76" t="s">
        <v>318</v>
      </c>
      <c r="B151" s="76"/>
      <c r="C151" s="76"/>
      <c r="D151" s="76"/>
      <c r="E151" s="76"/>
      <c r="F151" s="76"/>
      <c r="G151" s="80"/>
    </row>
    <row r="152" spans="1:7" x14ac:dyDescent="0.25">
      <c r="A152" s="76"/>
      <c r="B152" s="76"/>
      <c r="C152" s="76"/>
      <c r="D152" s="76"/>
      <c r="E152" s="76"/>
      <c r="F152" s="76"/>
      <c r="G152" s="80"/>
    </row>
    <row r="153" spans="1:7" x14ac:dyDescent="0.25">
      <c r="A153" s="76"/>
      <c r="B153" s="76"/>
      <c r="C153" s="76"/>
      <c r="D153" s="76"/>
      <c r="E153" s="76"/>
      <c r="F153" s="76"/>
      <c r="G153" s="80"/>
    </row>
    <row r="154" spans="1:7" x14ac:dyDescent="0.25">
      <c r="A154" s="76"/>
      <c r="B154" s="76"/>
      <c r="C154" s="76"/>
      <c r="D154" s="76"/>
      <c r="E154" s="76"/>
      <c r="F154" s="76"/>
      <c r="G154" s="80"/>
    </row>
    <row r="155" spans="1:7" x14ac:dyDescent="0.25">
      <c r="A155" s="76"/>
      <c r="B155" s="76"/>
      <c r="C155" s="76"/>
      <c r="D155" s="76"/>
      <c r="E155" s="76"/>
      <c r="F155" s="76"/>
      <c r="G155" s="80"/>
    </row>
    <row r="156" spans="1:7" x14ac:dyDescent="0.25">
      <c r="A156" s="76"/>
      <c r="B156" s="76"/>
      <c r="C156" s="76"/>
      <c r="D156" s="76"/>
      <c r="E156" s="76"/>
      <c r="F156" s="76"/>
      <c r="G156" s="80"/>
    </row>
    <row r="157" spans="1:7" x14ac:dyDescent="0.25">
      <c r="A157" s="76"/>
      <c r="B157" s="76"/>
      <c r="C157" s="76"/>
      <c r="D157" s="76"/>
      <c r="E157" s="76"/>
      <c r="F157" s="76"/>
      <c r="G157" s="80"/>
    </row>
    <row r="158" spans="1:7" x14ac:dyDescent="0.25">
      <c r="A158" s="76"/>
      <c r="B158" s="76"/>
      <c r="C158" s="76"/>
      <c r="D158" s="76"/>
      <c r="E158" s="76"/>
      <c r="F158" s="76"/>
      <c r="G158" s="80"/>
    </row>
    <row r="159" spans="1:7" x14ac:dyDescent="0.25">
      <c r="A159" s="76"/>
      <c r="B159" s="76"/>
      <c r="C159" s="76"/>
      <c r="D159" s="76"/>
      <c r="E159" s="76"/>
      <c r="F159" s="76"/>
      <c r="G159" s="80"/>
    </row>
    <row r="160" spans="1:7" x14ac:dyDescent="0.25">
      <c r="A160" s="76"/>
      <c r="B160" s="76"/>
      <c r="C160" s="76"/>
      <c r="D160" s="76"/>
      <c r="E160" s="76"/>
      <c r="F160" s="76"/>
      <c r="G160" s="80"/>
    </row>
    <row r="161" spans="1:7" x14ac:dyDescent="0.25">
      <c r="A161" s="76"/>
      <c r="B161" s="76"/>
      <c r="C161" s="76"/>
      <c r="D161" s="76"/>
      <c r="E161" s="76"/>
      <c r="F161" s="76"/>
      <c r="G161" s="80"/>
    </row>
    <row r="163" spans="1:7" ht="18" x14ac:dyDescent="0.25">
      <c r="A163" s="323" t="s">
        <v>8</v>
      </c>
      <c r="B163" s="323"/>
      <c r="C163" s="323"/>
      <c r="D163" s="323"/>
      <c r="E163" s="323"/>
      <c r="F163" s="323"/>
      <c r="G163" s="323"/>
    </row>
    <row r="164" spans="1:7" ht="18" x14ac:dyDescent="0.25">
      <c r="A164" s="323" t="s">
        <v>14</v>
      </c>
      <c r="B164" s="323"/>
      <c r="C164" s="323"/>
      <c r="D164" s="323"/>
      <c r="E164" s="323"/>
      <c r="F164" s="323"/>
      <c r="G164" s="323"/>
    </row>
    <row r="165" spans="1:7" ht="18" x14ac:dyDescent="0.25">
      <c r="A165" s="323" t="s">
        <v>7</v>
      </c>
      <c r="B165" s="323"/>
      <c r="C165" s="323"/>
      <c r="D165" s="323"/>
      <c r="E165" s="323"/>
      <c r="F165" s="323"/>
      <c r="G165" s="323"/>
    </row>
    <row r="166" spans="1:7" ht="18" x14ac:dyDescent="0.25">
      <c r="A166" s="323" t="s">
        <v>21</v>
      </c>
      <c r="B166" s="323"/>
      <c r="C166" s="323"/>
      <c r="D166" s="323"/>
      <c r="E166" s="323"/>
      <c r="F166" s="323"/>
      <c r="G166" s="323"/>
    </row>
    <row r="167" spans="1:7" ht="18" x14ac:dyDescent="0.25">
      <c r="A167" s="322" t="s">
        <v>463</v>
      </c>
      <c r="B167" s="322"/>
      <c r="C167" s="322"/>
      <c r="D167" s="322"/>
      <c r="E167" s="322"/>
      <c r="F167" s="322"/>
      <c r="G167" s="322"/>
    </row>
    <row r="168" spans="1:7" ht="18" x14ac:dyDescent="0.25">
      <c r="A168" s="132"/>
      <c r="B168" s="109"/>
      <c r="C168" s="109"/>
      <c r="D168" s="109"/>
      <c r="E168" s="109"/>
      <c r="F168" s="109"/>
      <c r="G168" s="109"/>
    </row>
    <row r="169" spans="1:7" x14ac:dyDescent="0.25">
      <c r="A169" s="320" t="s">
        <v>0</v>
      </c>
      <c r="B169" s="320"/>
      <c r="C169" s="320" t="s">
        <v>1</v>
      </c>
      <c r="D169" s="320" t="s">
        <v>2</v>
      </c>
      <c r="E169" s="320" t="s">
        <v>3</v>
      </c>
      <c r="F169" s="320" t="s">
        <v>4</v>
      </c>
      <c r="G169" s="321" t="s">
        <v>9</v>
      </c>
    </row>
    <row r="170" spans="1:7" x14ac:dyDescent="0.25">
      <c r="A170" s="113" t="s">
        <v>5</v>
      </c>
      <c r="B170" s="113" t="s">
        <v>6</v>
      </c>
      <c r="C170" s="320"/>
      <c r="D170" s="320"/>
      <c r="E170" s="320"/>
      <c r="F170" s="320"/>
      <c r="G170" s="321"/>
    </row>
    <row r="171" spans="1:7" x14ac:dyDescent="0.25">
      <c r="A171" s="90"/>
      <c r="B171" s="91"/>
      <c r="C171" s="90"/>
      <c r="D171" s="92"/>
      <c r="E171" s="93"/>
      <c r="F171" s="73" t="s">
        <v>20</v>
      </c>
      <c r="G171" s="66" t="s">
        <v>20</v>
      </c>
    </row>
    <row r="172" spans="1:7" ht="16.5" x14ac:dyDescent="0.25">
      <c r="A172" s="63"/>
      <c r="B172" s="64"/>
      <c r="C172" s="64"/>
      <c r="D172" s="64"/>
      <c r="E172" s="43" t="s">
        <v>15</v>
      </c>
      <c r="F172" s="42">
        <f>SUM(F171:F171)</f>
        <v>0</v>
      </c>
      <c r="G172" s="65"/>
    </row>
    <row r="173" spans="1:7" ht="16.5" x14ac:dyDescent="0.25">
      <c r="A173" s="63"/>
      <c r="B173" s="64"/>
      <c r="C173" s="64"/>
      <c r="D173" s="64"/>
      <c r="E173" s="98"/>
      <c r="F173" s="101"/>
      <c r="G173" s="65"/>
    </row>
    <row r="174" spans="1:7" x14ac:dyDescent="0.25">
      <c r="A174" s="76" t="s">
        <v>318</v>
      </c>
      <c r="B174" s="76"/>
      <c r="C174" s="76"/>
      <c r="D174" s="76"/>
      <c r="E174" s="76"/>
      <c r="F174" s="76"/>
      <c r="G174" s="80"/>
    </row>
    <row r="176" spans="1:7" ht="15.75" thickBot="1" x14ac:dyDescent="0.3">
      <c r="A176" s="133"/>
      <c r="B176" s="133"/>
      <c r="C176" s="133"/>
      <c r="D176" s="133"/>
      <c r="E176" s="133"/>
      <c r="F176" s="133"/>
      <c r="G176" s="134"/>
    </row>
    <row r="177" spans="1:7" ht="15.75" thickTop="1" x14ac:dyDescent="0.25"/>
    <row r="179" spans="1:7" ht="18" x14ac:dyDescent="0.25">
      <c r="A179" s="323" t="s">
        <v>8</v>
      </c>
      <c r="B179" s="323"/>
      <c r="C179" s="323"/>
      <c r="D179" s="323"/>
      <c r="E179" s="323"/>
      <c r="F179" s="323"/>
      <c r="G179" s="323"/>
    </row>
    <row r="180" spans="1:7" ht="18" x14ac:dyDescent="0.25">
      <c r="A180" s="323" t="s">
        <v>14</v>
      </c>
      <c r="B180" s="323"/>
      <c r="C180" s="323"/>
      <c r="D180" s="323"/>
      <c r="E180" s="323"/>
      <c r="F180" s="323"/>
      <c r="G180" s="323"/>
    </row>
    <row r="181" spans="1:7" ht="18" x14ac:dyDescent="0.25">
      <c r="A181" s="323" t="s">
        <v>7</v>
      </c>
      <c r="B181" s="323"/>
      <c r="C181" s="323"/>
      <c r="D181" s="323"/>
      <c r="E181" s="323"/>
      <c r="F181" s="323"/>
      <c r="G181" s="323"/>
    </row>
    <row r="182" spans="1:7" ht="18" x14ac:dyDescent="0.25">
      <c r="A182" s="323" t="s">
        <v>21</v>
      </c>
      <c r="B182" s="323"/>
      <c r="C182" s="323"/>
      <c r="D182" s="323"/>
      <c r="E182" s="323"/>
      <c r="F182" s="323"/>
      <c r="G182" s="323"/>
    </row>
    <row r="183" spans="1:7" ht="18" x14ac:dyDescent="0.25">
      <c r="A183" s="322" t="s">
        <v>539</v>
      </c>
      <c r="B183" s="322"/>
      <c r="C183" s="322"/>
      <c r="D183" s="322"/>
      <c r="E183" s="322"/>
      <c r="F183" s="322"/>
      <c r="G183" s="322"/>
    </row>
    <row r="184" spans="1:7" ht="18" x14ac:dyDescent="0.25">
      <c r="A184" s="132"/>
      <c r="B184" s="109"/>
      <c r="C184" s="109"/>
      <c r="D184" s="109"/>
      <c r="E184" s="109"/>
      <c r="F184" s="109"/>
      <c r="G184" s="109"/>
    </row>
    <row r="185" spans="1:7" x14ac:dyDescent="0.25">
      <c r="A185" s="320" t="s">
        <v>0</v>
      </c>
      <c r="B185" s="320"/>
      <c r="C185" s="320" t="s">
        <v>1</v>
      </c>
      <c r="D185" s="320" t="s">
        <v>2</v>
      </c>
      <c r="E185" s="320" t="s">
        <v>3</v>
      </c>
      <c r="F185" s="320" t="s">
        <v>4</v>
      </c>
      <c r="G185" s="321" t="s">
        <v>9</v>
      </c>
    </row>
    <row r="186" spans="1:7" x14ac:dyDescent="0.25">
      <c r="A186" s="113" t="s">
        <v>5</v>
      </c>
      <c r="B186" s="113" t="s">
        <v>6</v>
      </c>
      <c r="C186" s="320"/>
      <c r="D186" s="320"/>
      <c r="E186" s="320"/>
      <c r="F186" s="320"/>
      <c r="G186" s="321"/>
    </row>
    <row r="187" spans="1:7" ht="15.75" x14ac:dyDescent="0.25">
      <c r="A187" s="137"/>
      <c r="B187" s="137"/>
      <c r="C187" s="137"/>
      <c r="D187" s="137"/>
      <c r="E187" s="137"/>
      <c r="F187" s="138" t="s">
        <v>20</v>
      </c>
      <c r="G187" s="139" t="s">
        <v>20</v>
      </c>
    </row>
    <row r="188" spans="1:7" ht="16.5" x14ac:dyDescent="0.25">
      <c r="A188" s="63"/>
      <c r="B188" s="64"/>
      <c r="C188" s="64"/>
      <c r="D188" s="64"/>
      <c r="E188" s="43" t="s">
        <v>15</v>
      </c>
      <c r="F188" s="42">
        <v>0</v>
      </c>
      <c r="G188" s="65"/>
    </row>
    <row r="189" spans="1:7" ht="16.5" x14ac:dyDescent="0.25">
      <c r="A189" s="63"/>
      <c r="B189" s="64"/>
      <c r="C189" s="64"/>
      <c r="D189" s="64"/>
      <c r="E189" s="98"/>
      <c r="F189" s="101"/>
      <c r="G189" s="65"/>
    </row>
    <row r="190" spans="1:7" x14ac:dyDescent="0.25">
      <c r="A190" s="76" t="s">
        <v>318</v>
      </c>
      <c r="B190" s="76"/>
      <c r="C190" s="76"/>
      <c r="D190" s="76"/>
      <c r="E190" s="76"/>
      <c r="F190" s="76"/>
      <c r="G190" s="80"/>
    </row>
    <row r="192" spans="1:7" ht="15.75" thickBot="1" x14ac:dyDescent="0.3">
      <c r="A192" s="133"/>
      <c r="B192" s="133"/>
      <c r="C192" s="133"/>
      <c r="D192" s="133"/>
      <c r="E192" s="133"/>
      <c r="F192" s="133"/>
      <c r="G192" s="134"/>
    </row>
    <row r="193" spans="1:7" ht="15.75" thickTop="1" x14ac:dyDescent="0.25"/>
    <row r="195" spans="1:7" ht="18" x14ac:dyDescent="0.25">
      <c r="A195" s="318" t="s">
        <v>8</v>
      </c>
      <c r="B195" s="318"/>
      <c r="C195" s="318"/>
      <c r="D195" s="318"/>
      <c r="E195" s="318"/>
      <c r="F195" s="318"/>
      <c r="G195" s="318"/>
    </row>
    <row r="196" spans="1:7" ht="18" x14ac:dyDescent="0.25">
      <c r="A196" s="318" t="s">
        <v>14</v>
      </c>
      <c r="B196" s="318"/>
      <c r="C196" s="318"/>
      <c r="D196" s="318"/>
      <c r="E196" s="318"/>
      <c r="F196" s="318"/>
      <c r="G196" s="318"/>
    </row>
    <row r="197" spans="1:7" ht="18" x14ac:dyDescent="0.25">
      <c r="A197" s="318" t="s">
        <v>7</v>
      </c>
      <c r="B197" s="318"/>
      <c r="C197" s="318"/>
      <c r="D197" s="318"/>
      <c r="E197" s="318"/>
      <c r="F197" s="318"/>
      <c r="G197" s="318"/>
    </row>
    <row r="198" spans="1:7" ht="18" x14ac:dyDescent="0.25">
      <c r="A198" s="318" t="s">
        <v>21</v>
      </c>
      <c r="B198" s="318"/>
      <c r="C198" s="318"/>
      <c r="D198" s="318"/>
      <c r="E198" s="318"/>
      <c r="F198" s="318"/>
      <c r="G198" s="318"/>
    </row>
    <row r="199" spans="1:7" ht="18" x14ac:dyDescent="0.25">
      <c r="A199" s="319" t="s">
        <v>603</v>
      </c>
      <c r="B199" s="319"/>
      <c r="C199" s="319"/>
      <c r="D199" s="319"/>
      <c r="E199" s="319"/>
      <c r="F199" s="319"/>
      <c r="G199" s="319"/>
    </row>
    <row r="200" spans="1:7" ht="18" x14ac:dyDescent="0.25">
      <c r="A200" s="207"/>
      <c r="B200" s="207"/>
      <c r="C200" s="207"/>
      <c r="D200" s="207"/>
      <c r="E200" s="207"/>
      <c r="F200" s="207"/>
      <c r="G200" s="207"/>
    </row>
    <row r="201" spans="1:7" x14ac:dyDescent="0.25">
      <c r="A201" s="320" t="s">
        <v>0</v>
      </c>
      <c r="B201" s="320"/>
      <c r="C201" s="320" t="s">
        <v>1</v>
      </c>
      <c r="D201" s="320" t="s">
        <v>2</v>
      </c>
      <c r="E201" s="320" t="s">
        <v>3</v>
      </c>
      <c r="F201" s="320" t="s">
        <v>4</v>
      </c>
      <c r="G201" s="321" t="s">
        <v>9</v>
      </c>
    </row>
    <row r="202" spans="1:7" x14ac:dyDescent="0.25">
      <c r="A202" s="119" t="s">
        <v>5</v>
      </c>
      <c r="B202" s="119" t="s">
        <v>6</v>
      </c>
      <c r="C202" s="320"/>
      <c r="D202" s="320"/>
      <c r="E202" s="320"/>
      <c r="F202" s="320"/>
      <c r="G202" s="321"/>
    </row>
    <row r="203" spans="1:7" ht="15.75" x14ac:dyDescent="0.25">
      <c r="A203" s="210"/>
      <c r="B203" s="210"/>
      <c r="C203" s="210"/>
      <c r="D203" s="210"/>
      <c r="E203" s="210"/>
      <c r="F203" s="211" t="s">
        <v>20</v>
      </c>
      <c r="G203" s="212" t="s">
        <v>20</v>
      </c>
    </row>
    <row r="204" spans="1:7" ht="16.5" x14ac:dyDescent="0.25">
      <c r="A204" s="63"/>
      <c r="B204" s="64"/>
      <c r="C204" s="64"/>
      <c r="D204" s="64"/>
      <c r="E204" s="216" t="s">
        <v>15</v>
      </c>
      <c r="F204" s="42">
        <v>0</v>
      </c>
      <c r="G204" s="65"/>
    </row>
    <row r="205" spans="1:7" ht="16.5" x14ac:dyDescent="0.25">
      <c r="A205" s="63"/>
      <c r="B205" s="64"/>
      <c r="C205" s="64"/>
      <c r="D205" s="64"/>
      <c r="E205" s="213"/>
      <c r="F205" s="101"/>
      <c r="G205" s="65"/>
    </row>
    <row r="206" spans="1:7" x14ac:dyDescent="0.2">
      <c r="A206" s="76" t="s">
        <v>318</v>
      </c>
      <c r="B206" s="214"/>
      <c r="C206" s="214"/>
      <c r="D206" s="214"/>
      <c r="E206" s="214"/>
      <c r="F206" s="214"/>
      <c r="G206" s="215"/>
    </row>
    <row r="208" spans="1:7" ht="15.75" thickBot="1" x14ac:dyDescent="0.3">
      <c r="A208" s="133"/>
      <c r="B208" s="133"/>
      <c r="C208" s="133"/>
      <c r="D208" s="133"/>
      <c r="E208" s="133"/>
      <c r="F208" s="133"/>
      <c r="G208" s="134"/>
    </row>
    <row r="209" spans="1:7" ht="15.75" thickTop="1" x14ac:dyDescent="0.25"/>
    <row r="211" spans="1:7" ht="18" x14ac:dyDescent="0.25">
      <c r="A211" s="318" t="s">
        <v>8</v>
      </c>
      <c r="B211" s="318"/>
      <c r="C211" s="318"/>
      <c r="D211" s="318"/>
      <c r="E211" s="318"/>
      <c r="F211" s="318"/>
      <c r="G211" s="318"/>
    </row>
    <row r="212" spans="1:7" ht="18" x14ac:dyDescent="0.25">
      <c r="A212" s="318" t="s">
        <v>14</v>
      </c>
      <c r="B212" s="318"/>
      <c r="C212" s="318"/>
      <c r="D212" s="318"/>
      <c r="E212" s="318"/>
      <c r="F212" s="318"/>
      <c r="G212" s="318"/>
    </row>
    <row r="213" spans="1:7" ht="18" x14ac:dyDescent="0.25">
      <c r="A213" s="318" t="s">
        <v>7</v>
      </c>
      <c r="B213" s="318"/>
      <c r="C213" s="318"/>
      <c r="D213" s="318"/>
      <c r="E213" s="318"/>
      <c r="F213" s="318"/>
      <c r="G213" s="318"/>
    </row>
    <row r="214" spans="1:7" ht="18" x14ac:dyDescent="0.25">
      <c r="A214" s="318" t="s">
        <v>21</v>
      </c>
      <c r="B214" s="318"/>
      <c r="C214" s="318"/>
      <c r="D214" s="318"/>
      <c r="E214" s="318"/>
      <c r="F214" s="318"/>
      <c r="G214" s="318"/>
    </row>
    <row r="215" spans="1:7" ht="18" x14ac:dyDescent="0.25">
      <c r="A215" s="319" t="s">
        <v>646</v>
      </c>
      <c r="B215" s="319"/>
      <c r="C215" s="319"/>
      <c r="D215" s="319"/>
      <c r="E215" s="319"/>
      <c r="F215" s="319"/>
      <c r="G215" s="319"/>
    </row>
    <row r="216" spans="1:7" ht="18" x14ac:dyDescent="0.25">
      <c r="A216" s="267"/>
      <c r="B216" s="267"/>
      <c r="C216" s="267"/>
      <c r="D216" s="267"/>
      <c r="E216" s="267"/>
      <c r="F216" s="267"/>
      <c r="G216" s="267"/>
    </row>
    <row r="217" spans="1:7" x14ac:dyDescent="0.25">
      <c r="A217" s="320" t="s">
        <v>0</v>
      </c>
      <c r="B217" s="320"/>
      <c r="C217" s="320" t="s">
        <v>1</v>
      </c>
      <c r="D217" s="320" t="s">
        <v>2</v>
      </c>
      <c r="E217" s="320" t="s">
        <v>3</v>
      </c>
      <c r="F217" s="320" t="s">
        <v>4</v>
      </c>
      <c r="G217" s="321" t="s">
        <v>9</v>
      </c>
    </row>
    <row r="218" spans="1:7" x14ac:dyDescent="0.25">
      <c r="A218" s="262" t="s">
        <v>5</v>
      </c>
      <c r="B218" s="262" t="s">
        <v>6</v>
      </c>
      <c r="C218" s="320"/>
      <c r="D218" s="320"/>
      <c r="E218" s="320"/>
      <c r="F218" s="320"/>
      <c r="G218" s="321"/>
    </row>
    <row r="219" spans="1:7" ht="15.75" x14ac:dyDescent="0.25">
      <c r="A219" s="210"/>
      <c r="B219" s="210"/>
      <c r="C219" s="210"/>
      <c r="D219" s="210"/>
      <c r="E219" s="210"/>
      <c r="F219" s="211" t="s">
        <v>20</v>
      </c>
      <c r="G219" s="212" t="s">
        <v>20</v>
      </c>
    </row>
    <row r="220" spans="1:7" ht="16.5" x14ac:dyDescent="0.25">
      <c r="A220" s="63"/>
      <c r="B220" s="64"/>
      <c r="C220" s="64"/>
      <c r="D220" s="64"/>
      <c r="E220" s="216" t="s">
        <v>15</v>
      </c>
      <c r="F220" s="42">
        <v>0</v>
      </c>
      <c r="G220" s="65"/>
    </row>
    <row r="221" spans="1:7" ht="16.5" x14ac:dyDescent="0.25">
      <c r="A221" s="63"/>
      <c r="B221" s="64"/>
      <c r="C221" s="64"/>
      <c r="D221" s="64"/>
      <c r="E221" s="213"/>
      <c r="F221" s="101"/>
      <c r="G221" s="65"/>
    </row>
    <row r="222" spans="1:7" x14ac:dyDescent="0.2">
      <c r="A222" s="214" t="s">
        <v>318</v>
      </c>
      <c r="B222" s="214"/>
      <c r="C222" s="214"/>
      <c r="D222" s="214"/>
      <c r="E222" s="214"/>
      <c r="F222" s="214"/>
      <c r="G222" s="215"/>
    </row>
    <row r="232" spans="1:7" ht="18" x14ac:dyDescent="0.25">
      <c r="A232" s="318" t="s">
        <v>8</v>
      </c>
      <c r="B232" s="318"/>
      <c r="C232" s="318"/>
      <c r="D232" s="318"/>
      <c r="E232" s="318"/>
      <c r="F232" s="318"/>
      <c r="G232" s="318"/>
    </row>
    <row r="233" spans="1:7" ht="18" x14ac:dyDescent="0.25">
      <c r="A233" s="318" t="s">
        <v>14</v>
      </c>
      <c r="B233" s="318"/>
      <c r="C233" s="318"/>
      <c r="D233" s="318"/>
      <c r="E233" s="318"/>
      <c r="F233" s="318"/>
      <c r="G233" s="318"/>
    </row>
    <row r="234" spans="1:7" ht="18" x14ac:dyDescent="0.25">
      <c r="A234" s="318" t="s">
        <v>7</v>
      </c>
      <c r="B234" s="318"/>
      <c r="C234" s="318"/>
      <c r="D234" s="318"/>
      <c r="E234" s="318"/>
      <c r="F234" s="318"/>
      <c r="G234" s="318"/>
    </row>
    <row r="235" spans="1:7" ht="18" x14ac:dyDescent="0.25">
      <c r="A235" s="318" t="s">
        <v>21</v>
      </c>
      <c r="B235" s="318"/>
      <c r="C235" s="318"/>
      <c r="D235" s="318"/>
      <c r="E235" s="318"/>
      <c r="F235" s="318"/>
      <c r="G235" s="318"/>
    </row>
    <row r="236" spans="1:7" ht="18" x14ac:dyDescent="0.25">
      <c r="A236" s="319" t="s">
        <v>747</v>
      </c>
      <c r="B236" s="319"/>
      <c r="C236" s="319"/>
      <c r="D236" s="319"/>
      <c r="E236" s="319"/>
      <c r="F236" s="319"/>
      <c r="G236" s="319"/>
    </row>
    <row r="237" spans="1:7" ht="18" x14ac:dyDescent="0.25">
      <c r="A237" s="287"/>
      <c r="B237" s="287"/>
      <c r="C237" s="287"/>
      <c r="D237" s="287"/>
      <c r="E237" s="287"/>
      <c r="F237" s="287"/>
      <c r="G237" s="287"/>
    </row>
    <row r="238" spans="1:7" ht="18" x14ac:dyDescent="0.25">
      <c r="A238" s="286"/>
      <c r="B238" s="209"/>
      <c r="C238" s="209"/>
      <c r="D238" s="209"/>
      <c r="E238" s="209"/>
      <c r="F238" s="209"/>
      <c r="G238" s="209"/>
    </row>
    <row r="239" spans="1:7" x14ac:dyDescent="0.25">
      <c r="A239" s="320" t="s">
        <v>0</v>
      </c>
      <c r="B239" s="320"/>
      <c r="C239" s="320" t="s">
        <v>1</v>
      </c>
      <c r="D239" s="320" t="s">
        <v>2</v>
      </c>
      <c r="E239" s="320" t="s">
        <v>3</v>
      </c>
      <c r="F239" s="320" t="s">
        <v>4</v>
      </c>
      <c r="G239" s="321" t="s">
        <v>9</v>
      </c>
    </row>
    <row r="240" spans="1:7" x14ac:dyDescent="0.25">
      <c r="A240" s="285" t="s">
        <v>5</v>
      </c>
      <c r="B240" s="285" t="s">
        <v>6</v>
      </c>
      <c r="C240" s="320"/>
      <c r="D240" s="320"/>
      <c r="E240" s="320"/>
      <c r="F240" s="320"/>
      <c r="G240" s="321"/>
    </row>
    <row r="241" spans="1:7" ht="15.75" x14ac:dyDescent="0.25">
      <c r="A241" s="210"/>
      <c r="B241" s="210"/>
      <c r="C241" s="210"/>
      <c r="D241" s="210"/>
      <c r="E241" s="210"/>
      <c r="F241" s="211" t="s">
        <v>20</v>
      </c>
      <c r="G241" s="212" t="s">
        <v>20</v>
      </c>
    </row>
    <row r="242" spans="1:7" ht="16.5" x14ac:dyDescent="0.25">
      <c r="A242" s="63"/>
      <c r="B242" s="64"/>
      <c r="C242" s="64"/>
      <c r="D242" s="64"/>
      <c r="E242" s="216" t="s">
        <v>15</v>
      </c>
      <c r="F242" s="42">
        <v>0</v>
      </c>
      <c r="G242" s="65"/>
    </row>
    <row r="243" spans="1:7" ht="16.5" x14ac:dyDescent="0.25">
      <c r="A243" s="63"/>
      <c r="B243" s="64"/>
      <c r="C243" s="64"/>
      <c r="D243" s="64"/>
      <c r="E243" s="213"/>
      <c r="F243" s="101"/>
      <c r="G243" s="65"/>
    </row>
    <row r="244" spans="1:7" x14ac:dyDescent="0.2">
      <c r="A244" s="214" t="s">
        <v>318</v>
      </c>
      <c r="B244" s="214"/>
      <c r="C244" s="214"/>
      <c r="D244" s="214"/>
      <c r="E244" s="214"/>
      <c r="F244" s="214"/>
      <c r="G244" s="215"/>
    </row>
    <row r="247" spans="1:7" ht="15.75" thickBot="1" x14ac:dyDescent="0.3">
      <c r="A247" s="133"/>
      <c r="B247" s="133"/>
      <c r="C247" s="133"/>
      <c r="D247" s="133"/>
      <c r="E247" s="133"/>
      <c r="F247" s="133"/>
      <c r="G247" s="134"/>
    </row>
    <row r="248" spans="1:7" ht="15.75" thickTop="1" x14ac:dyDescent="0.25"/>
    <row r="250" spans="1:7" ht="18" x14ac:dyDescent="0.25">
      <c r="A250" s="318" t="s">
        <v>8</v>
      </c>
      <c r="B250" s="318"/>
      <c r="C250" s="318"/>
      <c r="D250" s="318"/>
      <c r="E250" s="318"/>
      <c r="F250" s="318"/>
      <c r="G250" s="318"/>
    </row>
    <row r="251" spans="1:7" ht="18" x14ac:dyDescent="0.25">
      <c r="A251" s="318" t="s">
        <v>14</v>
      </c>
      <c r="B251" s="318"/>
      <c r="C251" s="318"/>
      <c r="D251" s="318"/>
      <c r="E251" s="318"/>
      <c r="F251" s="318"/>
      <c r="G251" s="318"/>
    </row>
    <row r="252" spans="1:7" ht="18" x14ac:dyDescent="0.25">
      <c r="A252" s="318" t="s">
        <v>7</v>
      </c>
      <c r="B252" s="318"/>
      <c r="C252" s="318"/>
      <c r="D252" s="318"/>
      <c r="E252" s="318"/>
      <c r="F252" s="318"/>
      <c r="G252" s="318"/>
    </row>
    <row r="253" spans="1:7" ht="18" x14ac:dyDescent="0.25">
      <c r="A253" s="318" t="s">
        <v>21</v>
      </c>
      <c r="B253" s="318"/>
      <c r="C253" s="318"/>
      <c r="D253" s="318"/>
      <c r="E253" s="318"/>
      <c r="F253" s="318"/>
      <c r="G253" s="318"/>
    </row>
    <row r="254" spans="1:7" ht="18" x14ac:dyDescent="0.25">
      <c r="A254" s="319" t="s">
        <v>763</v>
      </c>
      <c r="B254" s="319"/>
      <c r="C254" s="319"/>
      <c r="D254" s="319"/>
      <c r="E254" s="319"/>
      <c r="F254" s="319"/>
      <c r="G254" s="319"/>
    </row>
    <row r="255" spans="1:7" ht="18" x14ac:dyDescent="0.25">
      <c r="A255" s="296"/>
      <c r="B255" s="296"/>
      <c r="C255" s="296"/>
      <c r="D255" s="296"/>
      <c r="E255" s="296"/>
      <c r="F255" s="296"/>
      <c r="G255" s="296"/>
    </row>
    <row r="256" spans="1:7" ht="18" x14ac:dyDescent="0.25">
      <c r="A256" s="295"/>
      <c r="B256" s="209"/>
      <c r="C256" s="209"/>
      <c r="D256" s="209"/>
      <c r="E256" s="209"/>
      <c r="F256" s="209"/>
      <c r="G256" s="209"/>
    </row>
    <row r="257" spans="1:7" x14ac:dyDescent="0.25">
      <c r="A257" s="320" t="s">
        <v>0</v>
      </c>
      <c r="B257" s="320"/>
      <c r="C257" s="320" t="s">
        <v>1</v>
      </c>
      <c r="D257" s="320" t="s">
        <v>2</v>
      </c>
      <c r="E257" s="320" t="s">
        <v>3</v>
      </c>
      <c r="F257" s="320" t="s">
        <v>4</v>
      </c>
      <c r="G257" s="321" t="s">
        <v>9</v>
      </c>
    </row>
    <row r="258" spans="1:7" x14ac:dyDescent="0.25">
      <c r="A258" s="297" t="s">
        <v>5</v>
      </c>
      <c r="B258" s="297" t="s">
        <v>6</v>
      </c>
      <c r="C258" s="320"/>
      <c r="D258" s="320"/>
      <c r="E258" s="320"/>
      <c r="F258" s="320"/>
      <c r="G258" s="321"/>
    </row>
    <row r="259" spans="1:7" ht="15.75" x14ac:dyDescent="0.25">
      <c r="A259" s="210"/>
      <c r="B259" s="210"/>
      <c r="C259" s="210"/>
      <c r="D259" s="210"/>
      <c r="E259" s="210"/>
      <c r="F259" s="211" t="s">
        <v>20</v>
      </c>
      <c r="G259" s="212" t="s">
        <v>20</v>
      </c>
    </row>
    <row r="260" spans="1:7" ht="16.5" x14ac:dyDescent="0.25">
      <c r="A260" s="63"/>
      <c r="B260" s="64"/>
      <c r="C260" s="64"/>
      <c r="D260" s="64"/>
      <c r="E260" s="216" t="s">
        <v>15</v>
      </c>
      <c r="F260" s="42">
        <v>0</v>
      </c>
      <c r="G260" s="65"/>
    </row>
    <row r="261" spans="1:7" ht="16.5" x14ac:dyDescent="0.25">
      <c r="A261" s="63"/>
      <c r="B261" s="64"/>
      <c r="C261" s="64"/>
      <c r="D261" s="64"/>
      <c r="E261" s="213"/>
      <c r="F261" s="101"/>
      <c r="G261" s="65"/>
    </row>
    <row r="262" spans="1:7" x14ac:dyDescent="0.2">
      <c r="A262" s="214" t="s">
        <v>318</v>
      </c>
      <c r="B262" s="214"/>
      <c r="C262" s="214"/>
      <c r="D262" s="214"/>
      <c r="E262" s="214"/>
      <c r="F262" s="214"/>
      <c r="G262" s="215"/>
    </row>
  </sheetData>
  <mergeCells count="132">
    <mergeCell ref="A232:G232"/>
    <mergeCell ref="A233:G233"/>
    <mergeCell ref="A234:G234"/>
    <mergeCell ref="A235:G235"/>
    <mergeCell ref="A236:G236"/>
    <mergeCell ref="A239:B239"/>
    <mergeCell ref="C239:C240"/>
    <mergeCell ref="D239:D240"/>
    <mergeCell ref="E239:E240"/>
    <mergeCell ref="F239:F240"/>
    <mergeCell ref="G239:G240"/>
    <mergeCell ref="G217:G218"/>
    <mergeCell ref="A217:B217"/>
    <mergeCell ref="C217:C218"/>
    <mergeCell ref="D217:D218"/>
    <mergeCell ref="E217:E218"/>
    <mergeCell ref="F217:F218"/>
    <mergeCell ref="A211:G211"/>
    <mergeCell ref="A212:G212"/>
    <mergeCell ref="A213:G213"/>
    <mergeCell ref="A214:G214"/>
    <mergeCell ref="A215:G215"/>
    <mergeCell ref="G62:G63"/>
    <mergeCell ref="A62:B62"/>
    <mergeCell ref="C62:C63"/>
    <mergeCell ref="D62:D63"/>
    <mergeCell ref="E62:E63"/>
    <mergeCell ref="F62:F63"/>
    <mergeCell ref="A56:G56"/>
    <mergeCell ref="A57:G57"/>
    <mergeCell ref="A58:G58"/>
    <mergeCell ref="A59:G59"/>
    <mergeCell ref="A60:G60"/>
    <mergeCell ref="G7:G8"/>
    <mergeCell ref="A1:G1"/>
    <mergeCell ref="A2:G2"/>
    <mergeCell ref="A3:G3"/>
    <mergeCell ref="A5:G5"/>
    <mergeCell ref="A7:B7"/>
    <mergeCell ref="C7:C8"/>
    <mergeCell ref="D7:D8"/>
    <mergeCell ref="E7:E8"/>
    <mergeCell ref="F7:F8"/>
    <mergeCell ref="A4:G4"/>
    <mergeCell ref="A38:G38"/>
    <mergeCell ref="A39:G39"/>
    <mergeCell ref="A40:G40"/>
    <mergeCell ref="A41:G41"/>
    <mergeCell ref="A42:G42"/>
    <mergeCell ref="G44:G45"/>
    <mergeCell ref="A44:B44"/>
    <mergeCell ref="C44:C45"/>
    <mergeCell ref="D44:D45"/>
    <mergeCell ref="E44:E45"/>
    <mergeCell ref="F44:F45"/>
    <mergeCell ref="A87:G87"/>
    <mergeCell ref="A88:G88"/>
    <mergeCell ref="A89:G89"/>
    <mergeCell ref="A90:G90"/>
    <mergeCell ref="A91:G91"/>
    <mergeCell ref="G93:G94"/>
    <mergeCell ref="A93:B93"/>
    <mergeCell ref="C93:C94"/>
    <mergeCell ref="D93:D94"/>
    <mergeCell ref="E93:E94"/>
    <mergeCell ref="F93:F94"/>
    <mergeCell ref="A140:G140"/>
    <mergeCell ref="A141:G141"/>
    <mergeCell ref="A142:G142"/>
    <mergeCell ref="A143:G143"/>
    <mergeCell ref="A122:G122"/>
    <mergeCell ref="A123:G123"/>
    <mergeCell ref="A124:G124"/>
    <mergeCell ref="A125:G125"/>
    <mergeCell ref="A126:G126"/>
    <mergeCell ref="G128:G129"/>
    <mergeCell ref="A128:B128"/>
    <mergeCell ref="C128:C129"/>
    <mergeCell ref="D128:D129"/>
    <mergeCell ref="E128:E129"/>
    <mergeCell ref="F128:F129"/>
    <mergeCell ref="A144:G144"/>
    <mergeCell ref="A163:G163"/>
    <mergeCell ref="A164:G164"/>
    <mergeCell ref="A165:G165"/>
    <mergeCell ref="A166:G166"/>
    <mergeCell ref="G146:G147"/>
    <mergeCell ref="A146:B146"/>
    <mergeCell ref="C146:C147"/>
    <mergeCell ref="D146:D147"/>
    <mergeCell ref="E146:E147"/>
    <mergeCell ref="F146:F147"/>
    <mergeCell ref="A167:G167"/>
    <mergeCell ref="A169:B169"/>
    <mergeCell ref="C169:C170"/>
    <mergeCell ref="D169:D170"/>
    <mergeCell ref="E169:E170"/>
    <mergeCell ref="F169:F170"/>
    <mergeCell ref="G169:G170"/>
    <mergeCell ref="A195:G195"/>
    <mergeCell ref="A196:G196"/>
    <mergeCell ref="G185:G186"/>
    <mergeCell ref="A185:B185"/>
    <mergeCell ref="C185:C186"/>
    <mergeCell ref="D185:D186"/>
    <mergeCell ref="E185:E186"/>
    <mergeCell ref="F185:F186"/>
    <mergeCell ref="A179:G179"/>
    <mergeCell ref="A180:G180"/>
    <mergeCell ref="A181:G181"/>
    <mergeCell ref="A182:G182"/>
    <mergeCell ref="A183:G183"/>
    <mergeCell ref="A197:G197"/>
    <mergeCell ref="A198:G198"/>
    <mergeCell ref="A199:G199"/>
    <mergeCell ref="G201:G202"/>
    <mergeCell ref="A201:B201"/>
    <mergeCell ref="C201:C202"/>
    <mergeCell ref="D201:D202"/>
    <mergeCell ref="E201:E202"/>
    <mergeCell ref="F201:F202"/>
    <mergeCell ref="A250:G250"/>
    <mergeCell ref="A251:G251"/>
    <mergeCell ref="A252:G252"/>
    <mergeCell ref="A253:G253"/>
    <mergeCell ref="A254:G254"/>
    <mergeCell ref="A257:B257"/>
    <mergeCell ref="C257:C258"/>
    <mergeCell ref="D257:D258"/>
    <mergeCell ref="E257:E258"/>
    <mergeCell ref="F257:F258"/>
    <mergeCell ref="G257:G258"/>
  </mergeCells>
  <printOptions horizontalCentered="1"/>
  <pageMargins left="0.23622047244094491" right="0.23622047244094491" top="0.70866141732283472" bottom="0.55118110236220474" header="0.31496062992125984" footer="0.31496062992125984"/>
  <pageSetup scale="6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92D050"/>
  </sheetPr>
  <dimension ref="A1:G213"/>
  <sheetViews>
    <sheetView view="pageBreakPreview" topLeftCell="A191" zoomScale="70" zoomScaleNormal="75" zoomScaleSheetLayoutView="70" workbookViewId="0">
      <selection activeCell="C207" sqref="C207"/>
    </sheetView>
  </sheetViews>
  <sheetFormatPr baseColWidth="10" defaultRowHeight="14.25" x14ac:dyDescent="0.25"/>
  <cols>
    <col min="1" max="1" width="9.42578125" style="15" customWidth="1"/>
    <col min="2" max="2" width="11.5703125" style="15" customWidth="1"/>
    <col min="3" max="3" width="19.28515625" style="15" customWidth="1"/>
    <col min="4" max="4" width="12" style="15" bestFit="1" customWidth="1"/>
    <col min="5" max="5" width="50.85546875" style="15" customWidth="1"/>
    <col min="6" max="6" width="11" style="146" customWidth="1"/>
    <col min="7" max="7" width="9.85546875" style="147" customWidth="1"/>
    <col min="8" max="16384" width="11.42578125" style="15"/>
  </cols>
  <sheetData>
    <row r="1" spans="1:7" ht="18" x14ac:dyDescent="0.25">
      <c r="A1" s="326" t="s">
        <v>8</v>
      </c>
      <c r="B1" s="339"/>
      <c r="C1" s="339"/>
      <c r="D1" s="339"/>
      <c r="E1" s="339"/>
      <c r="F1" s="339"/>
      <c r="G1" s="339"/>
    </row>
    <row r="2" spans="1:7" ht="18" x14ac:dyDescent="0.25">
      <c r="A2" s="326" t="s">
        <v>14</v>
      </c>
      <c r="B2" s="326"/>
      <c r="C2" s="326"/>
      <c r="D2" s="326"/>
      <c r="E2" s="326"/>
      <c r="F2" s="326"/>
      <c r="G2" s="326"/>
    </row>
    <row r="3" spans="1:7" ht="18" x14ac:dyDescent="0.25">
      <c r="A3" s="326" t="s">
        <v>7</v>
      </c>
      <c r="B3" s="339"/>
      <c r="C3" s="339"/>
      <c r="D3" s="339"/>
      <c r="E3" s="339"/>
      <c r="F3" s="339"/>
      <c r="G3" s="339"/>
    </row>
    <row r="4" spans="1:7" ht="18" x14ac:dyDescent="0.25">
      <c r="A4" s="341" t="s">
        <v>22</v>
      </c>
      <c r="B4" s="342"/>
      <c r="C4" s="342"/>
      <c r="D4" s="342"/>
      <c r="E4" s="342"/>
      <c r="F4" s="342"/>
      <c r="G4" s="342"/>
    </row>
    <row r="5" spans="1:7" ht="18" x14ac:dyDescent="0.25">
      <c r="A5" s="327" t="s">
        <v>31</v>
      </c>
      <c r="B5" s="340"/>
      <c r="C5" s="340"/>
      <c r="D5" s="340"/>
      <c r="E5" s="340"/>
      <c r="F5" s="340"/>
      <c r="G5" s="340"/>
    </row>
    <row r="6" spans="1:7" x14ac:dyDescent="0.25">
      <c r="A6" s="141"/>
      <c r="B6" s="19"/>
      <c r="C6" s="19"/>
      <c r="D6" s="19"/>
      <c r="E6" s="19"/>
      <c r="F6" s="142"/>
      <c r="G6" s="143"/>
    </row>
    <row r="7" spans="1:7" ht="15" x14ac:dyDescent="0.25">
      <c r="A7" s="325" t="s">
        <v>0</v>
      </c>
      <c r="B7" s="325"/>
      <c r="C7" s="325" t="s">
        <v>1</v>
      </c>
      <c r="D7" s="325" t="s">
        <v>2</v>
      </c>
      <c r="E7" s="332" t="s">
        <v>3</v>
      </c>
      <c r="F7" s="334" t="s">
        <v>4</v>
      </c>
      <c r="G7" s="336" t="s">
        <v>9</v>
      </c>
    </row>
    <row r="8" spans="1:7" ht="15" x14ac:dyDescent="0.25">
      <c r="A8" s="114" t="s">
        <v>5</v>
      </c>
      <c r="B8" s="114" t="s">
        <v>6</v>
      </c>
      <c r="C8" s="325"/>
      <c r="D8" s="325"/>
      <c r="E8" s="333"/>
      <c r="F8" s="335"/>
      <c r="G8" s="336"/>
    </row>
    <row r="9" spans="1:7" x14ac:dyDescent="0.25">
      <c r="A9" s="144"/>
      <c r="B9" s="144"/>
      <c r="C9" s="144"/>
      <c r="D9" s="144"/>
      <c r="E9" s="144"/>
      <c r="F9" s="145" t="s">
        <v>20</v>
      </c>
      <c r="G9" s="21" t="s">
        <v>20</v>
      </c>
    </row>
    <row r="10" spans="1:7" x14ac:dyDescent="0.25">
      <c r="A10" s="146"/>
      <c r="B10" s="147"/>
      <c r="C10" s="146"/>
      <c r="D10" s="147"/>
      <c r="E10" s="148" t="s">
        <v>15</v>
      </c>
      <c r="F10" s="105">
        <v>0</v>
      </c>
    </row>
    <row r="11" spans="1:7" x14ac:dyDescent="0.25">
      <c r="A11" s="146"/>
      <c r="B11" s="147"/>
      <c r="C11" s="146"/>
      <c r="D11" s="147"/>
      <c r="E11" s="146"/>
    </row>
    <row r="12" spans="1:7" s="151" customFormat="1" x14ac:dyDescent="0.25">
      <c r="A12" s="15" t="s">
        <v>24</v>
      </c>
      <c r="B12" s="149"/>
      <c r="C12" s="150"/>
      <c r="D12" s="150"/>
      <c r="E12" s="116"/>
      <c r="F12" s="146"/>
      <c r="G12" s="147"/>
    </row>
    <row r="13" spans="1:7" x14ac:dyDescent="0.25">
      <c r="B13" s="149"/>
      <c r="C13" s="150"/>
      <c r="D13" s="150"/>
      <c r="E13" s="116"/>
    </row>
    <row r="14" spans="1:7" ht="15" thickBot="1" x14ac:dyDescent="0.3">
      <c r="A14" s="84"/>
      <c r="B14" s="152"/>
      <c r="C14" s="153"/>
      <c r="D14" s="153"/>
      <c r="E14" s="117"/>
      <c r="F14" s="154"/>
      <c r="G14" s="155"/>
    </row>
    <row r="15" spans="1:7" ht="15" thickTop="1" x14ac:dyDescent="0.25">
      <c r="A15" s="156"/>
      <c r="B15" s="149"/>
      <c r="C15" s="150"/>
      <c r="D15" s="150"/>
      <c r="E15" s="116"/>
      <c r="F15" s="157"/>
      <c r="G15" s="158"/>
    </row>
    <row r="16" spans="1:7" x14ac:dyDescent="0.25">
      <c r="B16" s="149"/>
      <c r="C16" s="150"/>
      <c r="D16" s="150"/>
      <c r="E16" s="116"/>
    </row>
    <row r="17" spans="1:7" ht="18" x14ac:dyDescent="0.25">
      <c r="A17" s="323" t="s">
        <v>8</v>
      </c>
      <c r="B17" s="337"/>
      <c r="C17" s="337"/>
      <c r="D17" s="337"/>
      <c r="E17" s="337"/>
      <c r="F17" s="337"/>
      <c r="G17" s="337"/>
    </row>
    <row r="18" spans="1:7" ht="18" x14ac:dyDescent="0.25">
      <c r="A18" s="323" t="s">
        <v>14</v>
      </c>
      <c r="B18" s="323"/>
      <c r="C18" s="323"/>
      <c r="D18" s="323"/>
      <c r="E18" s="323"/>
      <c r="F18" s="323"/>
      <c r="G18" s="323"/>
    </row>
    <row r="19" spans="1:7" ht="18" x14ac:dyDescent="0.25">
      <c r="A19" s="323" t="s">
        <v>7</v>
      </c>
      <c r="B19" s="337"/>
      <c r="C19" s="337"/>
      <c r="D19" s="337"/>
      <c r="E19" s="337"/>
      <c r="F19" s="337"/>
      <c r="G19" s="337"/>
    </row>
    <row r="20" spans="1:7" ht="18" x14ac:dyDescent="0.25">
      <c r="A20" s="329" t="s">
        <v>22</v>
      </c>
      <c r="B20" s="330"/>
      <c r="C20" s="330"/>
      <c r="D20" s="330"/>
      <c r="E20" s="330"/>
      <c r="F20" s="330"/>
      <c r="G20" s="330"/>
    </row>
    <row r="21" spans="1:7" ht="18" x14ac:dyDescent="0.25">
      <c r="A21" s="322" t="s">
        <v>139</v>
      </c>
      <c r="B21" s="338"/>
      <c r="C21" s="338"/>
      <c r="D21" s="338"/>
      <c r="E21" s="338"/>
      <c r="F21" s="338"/>
      <c r="G21" s="338"/>
    </row>
    <row r="22" spans="1:7" x14ac:dyDescent="0.25">
      <c r="A22" s="160"/>
      <c r="B22" s="104"/>
      <c r="C22" s="104"/>
      <c r="D22" s="104"/>
      <c r="E22" s="104"/>
      <c r="F22" s="161"/>
      <c r="G22" s="162"/>
    </row>
    <row r="23" spans="1:7" ht="15" x14ac:dyDescent="0.25">
      <c r="A23" s="325" t="s">
        <v>0</v>
      </c>
      <c r="B23" s="325"/>
      <c r="C23" s="325" t="s">
        <v>1</v>
      </c>
      <c r="D23" s="325" t="s">
        <v>2</v>
      </c>
      <c r="E23" s="332" t="s">
        <v>3</v>
      </c>
      <c r="F23" s="334" t="s">
        <v>4</v>
      </c>
      <c r="G23" s="336" t="s">
        <v>9</v>
      </c>
    </row>
    <row r="24" spans="1:7" ht="15" x14ac:dyDescent="0.25">
      <c r="A24" s="114" t="s">
        <v>5</v>
      </c>
      <c r="B24" s="114" t="s">
        <v>6</v>
      </c>
      <c r="C24" s="325"/>
      <c r="D24" s="325"/>
      <c r="E24" s="333"/>
      <c r="F24" s="335"/>
      <c r="G24" s="336"/>
    </row>
    <row r="25" spans="1:7" x14ac:dyDescent="0.25">
      <c r="A25" s="163"/>
      <c r="B25" s="163"/>
      <c r="C25" s="163"/>
      <c r="D25" s="163"/>
      <c r="E25" s="163"/>
      <c r="F25" s="73" t="s">
        <v>20</v>
      </c>
      <c r="G25" s="66" t="s">
        <v>20</v>
      </c>
    </row>
    <row r="26" spans="1:7" x14ac:dyDescent="0.25">
      <c r="A26" s="164"/>
      <c r="B26" s="102"/>
      <c r="C26" s="164"/>
      <c r="D26" s="102"/>
      <c r="E26" s="148" t="s">
        <v>15</v>
      </c>
      <c r="F26" s="105">
        <v>0</v>
      </c>
      <c r="G26" s="102"/>
    </row>
    <row r="27" spans="1:7" x14ac:dyDescent="0.25">
      <c r="A27" s="164"/>
      <c r="B27" s="102"/>
      <c r="C27" s="164"/>
      <c r="D27" s="102"/>
      <c r="E27" s="164"/>
      <c r="F27" s="164"/>
      <c r="G27" s="102"/>
    </row>
    <row r="28" spans="1:7" x14ac:dyDescent="0.25">
      <c r="A28" s="15" t="s">
        <v>24</v>
      </c>
      <c r="B28" s="166"/>
      <c r="C28" s="167"/>
      <c r="D28" s="167"/>
      <c r="E28" s="115"/>
      <c r="F28" s="164"/>
      <c r="G28" s="102"/>
    </row>
    <row r="30" spans="1:7" ht="15" thickBot="1" x14ac:dyDescent="0.3">
      <c r="A30" s="84"/>
      <c r="B30" s="84"/>
      <c r="C30" s="84"/>
      <c r="D30" s="84"/>
      <c r="E30" s="84"/>
      <c r="F30" s="154"/>
      <c r="G30" s="155"/>
    </row>
    <row r="31" spans="1:7" ht="15" thickTop="1" x14ac:dyDescent="0.25"/>
    <row r="33" spans="1:7" ht="18" x14ac:dyDescent="0.25">
      <c r="A33" s="323" t="s">
        <v>8</v>
      </c>
      <c r="B33" s="337"/>
      <c r="C33" s="337"/>
      <c r="D33" s="337"/>
      <c r="E33" s="337"/>
      <c r="F33" s="337"/>
      <c r="G33" s="337"/>
    </row>
    <row r="34" spans="1:7" ht="18" x14ac:dyDescent="0.25">
      <c r="A34" s="323" t="s">
        <v>14</v>
      </c>
      <c r="B34" s="323"/>
      <c r="C34" s="323"/>
      <c r="D34" s="323"/>
      <c r="E34" s="323"/>
      <c r="F34" s="323"/>
      <c r="G34" s="323"/>
    </row>
    <row r="35" spans="1:7" ht="18" x14ac:dyDescent="0.25">
      <c r="A35" s="323" t="s">
        <v>7</v>
      </c>
      <c r="B35" s="337"/>
      <c r="C35" s="337"/>
      <c r="D35" s="337"/>
      <c r="E35" s="337"/>
      <c r="F35" s="337"/>
      <c r="G35" s="337"/>
    </row>
    <row r="36" spans="1:7" ht="18" x14ac:dyDescent="0.25">
      <c r="A36" s="329" t="s">
        <v>22</v>
      </c>
      <c r="B36" s="330"/>
      <c r="C36" s="330"/>
      <c r="D36" s="330"/>
      <c r="E36" s="330"/>
      <c r="F36" s="330"/>
      <c r="G36" s="330"/>
    </row>
    <row r="37" spans="1:7" ht="18" x14ac:dyDescent="0.25">
      <c r="A37" s="322" t="s">
        <v>179</v>
      </c>
      <c r="B37" s="338"/>
      <c r="C37" s="338"/>
      <c r="D37" s="338"/>
      <c r="E37" s="338"/>
      <c r="F37" s="338"/>
      <c r="G37" s="338"/>
    </row>
    <row r="38" spans="1:7" x14ac:dyDescent="0.25">
      <c r="A38" s="160"/>
      <c r="B38" s="104"/>
      <c r="C38" s="104"/>
      <c r="D38" s="104"/>
      <c r="E38" s="104"/>
      <c r="F38" s="161"/>
      <c r="G38" s="162"/>
    </row>
    <row r="39" spans="1:7" ht="15" x14ac:dyDescent="0.25">
      <c r="A39" s="325" t="s">
        <v>0</v>
      </c>
      <c r="B39" s="325"/>
      <c r="C39" s="325" t="s">
        <v>1</v>
      </c>
      <c r="D39" s="325" t="s">
        <v>2</v>
      </c>
      <c r="E39" s="332" t="s">
        <v>3</v>
      </c>
      <c r="F39" s="334" t="s">
        <v>4</v>
      </c>
      <c r="G39" s="336" t="s">
        <v>9</v>
      </c>
    </row>
    <row r="40" spans="1:7" ht="15" x14ac:dyDescent="0.25">
      <c r="A40" s="114" t="s">
        <v>5</v>
      </c>
      <c r="B40" s="114" t="s">
        <v>6</v>
      </c>
      <c r="C40" s="325"/>
      <c r="D40" s="325"/>
      <c r="E40" s="333"/>
      <c r="F40" s="335"/>
      <c r="G40" s="336"/>
    </row>
    <row r="41" spans="1:7" x14ac:dyDescent="0.25">
      <c r="A41" s="163"/>
      <c r="B41" s="163"/>
      <c r="C41" s="163"/>
      <c r="D41" s="163"/>
      <c r="E41" s="163"/>
      <c r="F41" s="73" t="s">
        <v>20</v>
      </c>
      <c r="G41" s="66" t="s">
        <v>20</v>
      </c>
    </row>
    <row r="42" spans="1:7" x14ac:dyDescent="0.25">
      <c r="A42" s="164"/>
      <c r="B42" s="102"/>
      <c r="C42" s="164"/>
      <c r="D42" s="102"/>
      <c r="E42" s="148" t="s">
        <v>15</v>
      </c>
      <c r="F42" s="105">
        <v>0</v>
      </c>
      <c r="G42" s="102"/>
    </row>
    <row r="43" spans="1:7" x14ac:dyDescent="0.25">
      <c r="A43" s="164"/>
      <c r="B43" s="102"/>
      <c r="C43" s="164"/>
      <c r="D43" s="102"/>
      <c r="E43" s="164"/>
      <c r="F43" s="164"/>
      <c r="G43" s="102"/>
    </row>
    <row r="44" spans="1:7" x14ac:dyDescent="0.25">
      <c r="A44" s="15" t="s">
        <v>24</v>
      </c>
      <c r="B44" s="166"/>
      <c r="C44" s="167"/>
      <c r="D44" s="167"/>
      <c r="E44" s="115"/>
      <c r="F44" s="164"/>
      <c r="G44" s="102"/>
    </row>
    <row r="45" spans="1:7" x14ac:dyDescent="0.25">
      <c r="A45" s="165"/>
      <c r="B45" s="166"/>
      <c r="C45" s="167"/>
      <c r="D45" s="167"/>
      <c r="E45" s="115"/>
      <c r="F45" s="164"/>
      <c r="G45" s="102"/>
    </row>
    <row r="46" spans="1:7" ht="15" thickBot="1" x14ac:dyDescent="0.3">
      <c r="A46" s="168"/>
      <c r="B46" s="169"/>
      <c r="C46" s="170"/>
      <c r="D46" s="170"/>
      <c r="E46" s="118"/>
      <c r="F46" s="171"/>
      <c r="G46" s="172"/>
    </row>
    <row r="47" spans="1:7" ht="15" thickTop="1" x14ac:dyDescent="0.25">
      <c r="A47" s="173"/>
      <c r="B47" s="174"/>
      <c r="C47" s="175"/>
      <c r="D47" s="175"/>
      <c r="E47" s="106"/>
      <c r="F47" s="176"/>
      <c r="G47" s="177"/>
    </row>
    <row r="48" spans="1:7" x14ac:dyDescent="0.25">
      <c r="A48" s="173"/>
      <c r="B48" s="174"/>
      <c r="C48" s="175"/>
      <c r="D48" s="175"/>
      <c r="E48" s="106"/>
      <c r="F48" s="176"/>
      <c r="G48" s="177"/>
    </row>
    <row r="49" spans="1:7" ht="18" x14ac:dyDescent="0.25">
      <c r="A49" s="323" t="s">
        <v>14</v>
      </c>
      <c r="B49" s="323"/>
      <c r="C49" s="323"/>
      <c r="D49" s="323"/>
      <c r="E49" s="323"/>
      <c r="F49" s="323"/>
      <c r="G49" s="323"/>
    </row>
    <row r="50" spans="1:7" ht="18" x14ac:dyDescent="0.25">
      <c r="A50" s="323" t="s">
        <v>7</v>
      </c>
      <c r="B50" s="337"/>
      <c r="C50" s="337"/>
      <c r="D50" s="337"/>
      <c r="E50" s="337"/>
      <c r="F50" s="337"/>
      <c r="G50" s="337"/>
    </row>
    <row r="51" spans="1:7" ht="18" x14ac:dyDescent="0.25">
      <c r="A51" s="329" t="s">
        <v>22</v>
      </c>
      <c r="B51" s="330"/>
      <c r="C51" s="330"/>
      <c r="D51" s="330"/>
      <c r="E51" s="330"/>
      <c r="F51" s="330"/>
      <c r="G51" s="330"/>
    </row>
    <row r="52" spans="1:7" ht="18" x14ac:dyDescent="0.25">
      <c r="A52" s="322" t="s">
        <v>246</v>
      </c>
      <c r="B52" s="338"/>
      <c r="C52" s="338"/>
      <c r="D52" s="338"/>
      <c r="E52" s="338"/>
      <c r="F52" s="338"/>
      <c r="G52" s="338"/>
    </row>
    <row r="53" spans="1:7" x14ac:dyDescent="0.25">
      <c r="A53" s="160"/>
      <c r="B53" s="104"/>
      <c r="C53" s="104"/>
      <c r="D53" s="104"/>
      <c r="E53" s="104"/>
      <c r="F53" s="161"/>
      <c r="G53" s="162"/>
    </row>
    <row r="54" spans="1:7" ht="15" x14ac:dyDescent="0.25">
      <c r="A54" s="325" t="s">
        <v>0</v>
      </c>
      <c r="B54" s="325"/>
      <c r="C54" s="325" t="s">
        <v>1</v>
      </c>
      <c r="D54" s="325" t="s">
        <v>2</v>
      </c>
      <c r="E54" s="332" t="s">
        <v>3</v>
      </c>
      <c r="F54" s="334" t="s">
        <v>4</v>
      </c>
      <c r="G54" s="336" t="s">
        <v>9</v>
      </c>
    </row>
    <row r="55" spans="1:7" ht="15" x14ac:dyDescent="0.25">
      <c r="A55" s="114" t="s">
        <v>5</v>
      </c>
      <c r="B55" s="114" t="s">
        <v>6</v>
      </c>
      <c r="C55" s="325"/>
      <c r="D55" s="325"/>
      <c r="E55" s="333"/>
      <c r="F55" s="335"/>
      <c r="G55" s="336"/>
    </row>
    <row r="56" spans="1:7" x14ac:dyDescent="0.25">
      <c r="A56" s="163"/>
      <c r="B56" s="163"/>
      <c r="C56" s="163"/>
      <c r="D56" s="163"/>
      <c r="E56" s="163"/>
      <c r="F56" s="73" t="s">
        <v>20</v>
      </c>
      <c r="G56" s="66" t="s">
        <v>20</v>
      </c>
    </row>
    <row r="57" spans="1:7" x14ac:dyDescent="0.25">
      <c r="A57" s="164"/>
      <c r="B57" s="102"/>
      <c r="C57" s="164"/>
      <c r="D57" s="102"/>
      <c r="E57" s="148" t="s">
        <v>15</v>
      </c>
      <c r="F57" s="105">
        <v>0</v>
      </c>
      <c r="G57" s="102"/>
    </row>
    <row r="58" spans="1:7" x14ac:dyDescent="0.25">
      <c r="A58" s="164"/>
      <c r="B58" s="102"/>
      <c r="C58" s="164"/>
      <c r="D58" s="102"/>
      <c r="E58" s="164"/>
      <c r="F58" s="164"/>
      <c r="G58" s="102"/>
    </row>
    <row r="59" spans="1:7" x14ac:dyDescent="0.25">
      <c r="A59" s="15" t="s">
        <v>24</v>
      </c>
      <c r="B59" s="166"/>
      <c r="C59" s="167"/>
      <c r="D59" s="167"/>
      <c r="E59" s="115"/>
      <c r="F59" s="164"/>
      <c r="G59" s="102"/>
    </row>
    <row r="60" spans="1:7" x14ac:dyDescent="0.25">
      <c r="A60" s="165"/>
      <c r="B60" s="166"/>
      <c r="C60" s="167"/>
      <c r="D60" s="167"/>
      <c r="E60" s="121"/>
      <c r="F60" s="164"/>
      <c r="G60" s="102"/>
    </row>
    <row r="61" spans="1:7" ht="18" x14ac:dyDescent="0.25">
      <c r="A61" s="323" t="s">
        <v>8</v>
      </c>
      <c r="B61" s="337"/>
      <c r="C61" s="337"/>
      <c r="D61" s="337"/>
      <c r="E61" s="337"/>
      <c r="F61" s="337"/>
      <c r="G61" s="337"/>
    </row>
    <row r="62" spans="1:7" ht="18" x14ac:dyDescent="0.25">
      <c r="A62" s="323" t="s">
        <v>14</v>
      </c>
      <c r="B62" s="323"/>
      <c r="C62" s="323"/>
      <c r="D62" s="323"/>
      <c r="E62" s="323"/>
      <c r="F62" s="323"/>
      <c r="G62" s="323"/>
    </row>
    <row r="63" spans="1:7" ht="18" x14ac:dyDescent="0.25">
      <c r="A63" s="323" t="s">
        <v>7</v>
      </c>
      <c r="B63" s="337"/>
      <c r="C63" s="337"/>
      <c r="D63" s="337"/>
      <c r="E63" s="337"/>
      <c r="F63" s="337"/>
      <c r="G63" s="337"/>
    </row>
    <row r="64" spans="1:7" ht="18" x14ac:dyDescent="0.25">
      <c r="A64" s="329" t="s">
        <v>22</v>
      </c>
      <c r="B64" s="330"/>
      <c r="C64" s="330"/>
      <c r="D64" s="330"/>
      <c r="E64" s="330"/>
      <c r="F64" s="330"/>
      <c r="G64" s="330"/>
    </row>
    <row r="65" spans="1:7" ht="18" x14ac:dyDescent="0.25">
      <c r="A65" s="322" t="s">
        <v>320</v>
      </c>
      <c r="B65" s="338"/>
      <c r="C65" s="338"/>
      <c r="D65" s="338"/>
      <c r="E65" s="338"/>
      <c r="F65" s="338"/>
      <c r="G65" s="338"/>
    </row>
    <row r="66" spans="1:7" x14ac:dyDescent="0.25">
      <c r="A66" s="160"/>
      <c r="B66" s="104"/>
      <c r="C66" s="104"/>
      <c r="D66" s="104"/>
      <c r="E66" s="104"/>
      <c r="F66" s="161"/>
      <c r="G66" s="162"/>
    </row>
    <row r="67" spans="1:7" ht="15" x14ac:dyDescent="0.25">
      <c r="A67" s="325" t="s">
        <v>0</v>
      </c>
      <c r="B67" s="325"/>
      <c r="C67" s="325" t="s">
        <v>1</v>
      </c>
      <c r="D67" s="325" t="s">
        <v>2</v>
      </c>
      <c r="E67" s="332" t="s">
        <v>3</v>
      </c>
      <c r="F67" s="334" t="s">
        <v>4</v>
      </c>
      <c r="G67" s="336" t="s">
        <v>9</v>
      </c>
    </row>
    <row r="68" spans="1:7" ht="15" x14ac:dyDescent="0.25">
      <c r="A68" s="114" t="s">
        <v>5</v>
      </c>
      <c r="B68" s="114" t="s">
        <v>6</v>
      </c>
      <c r="C68" s="325"/>
      <c r="D68" s="325"/>
      <c r="E68" s="333"/>
      <c r="F68" s="335"/>
      <c r="G68" s="336"/>
    </row>
    <row r="69" spans="1:7" x14ac:dyDescent="0.25">
      <c r="A69" s="163"/>
      <c r="B69" s="163"/>
      <c r="C69" s="163"/>
      <c r="D69" s="163"/>
      <c r="E69" s="163"/>
      <c r="F69" s="73" t="s">
        <v>20</v>
      </c>
      <c r="G69" s="66" t="s">
        <v>20</v>
      </c>
    </row>
    <row r="70" spans="1:7" x14ac:dyDescent="0.25">
      <c r="A70" s="164"/>
      <c r="B70" s="102"/>
      <c r="C70" s="164"/>
      <c r="D70" s="102"/>
      <c r="E70" s="148" t="s">
        <v>15</v>
      </c>
      <c r="F70" s="105">
        <v>0</v>
      </c>
      <c r="G70" s="102"/>
    </row>
    <row r="71" spans="1:7" x14ac:dyDescent="0.25">
      <c r="A71" s="164"/>
      <c r="B71" s="102"/>
      <c r="C71" s="164"/>
      <c r="D71" s="102"/>
      <c r="E71" s="225"/>
      <c r="F71" s="226"/>
      <c r="G71" s="102"/>
    </row>
    <row r="72" spans="1:7" x14ac:dyDescent="0.25">
      <c r="A72" s="164"/>
      <c r="B72" s="102"/>
      <c r="C72" s="164"/>
      <c r="D72" s="102"/>
      <c r="E72" s="164"/>
      <c r="F72" s="164"/>
      <c r="G72" s="102"/>
    </row>
    <row r="73" spans="1:7" x14ac:dyDescent="0.25">
      <c r="A73" s="15" t="s">
        <v>24</v>
      </c>
      <c r="B73" s="166"/>
      <c r="C73" s="167"/>
      <c r="D73" s="167"/>
      <c r="E73" s="115"/>
      <c r="F73" s="164"/>
      <c r="G73" s="102"/>
    </row>
    <row r="75" spans="1:7" ht="15" thickBot="1" x14ac:dyDescent="0.3">
      <c r="A75" s="84"/>
      <c r="B75" s="84"/>
      <c r="C75" s="84"/>
      <c r="D75" s="84"/>
      <c r="E75" s="84"/>
      <c r="F75" s="154"/>
      <c r="G75" s="155"/>
    </row>
    <row r="76" spans="1:7" ht="15" thickTop="1" x14ac:dyDescent="0.25"/>
    <row r="78" spans="1:7" ht="18" x14ac:dyDescent="0.25">
      <c r="A78" s="323" t="s">
        <v>8</v>
      </c>
      <c r="B78" s="337"/>
      <c r="C78" s="337"/>
      <c r="D78" s="337"/>
      <c r="E78" s="337"/>
      <c r="F78" s="337"/>
      <c r="G78" s="337"/>
    </row>
    <row r="79" spans="1:7" ht="18" x14ac:dyDescent="0.25">
      <c r="A79" s="323" t="s">
        <v>14</v>
      </c>
      <c r="B79" s="323"/>
      <c r="C79" s="323"/>
      <c r="D79" s="323"/>
      <c r="E79" s="323"/>
      <c r="F79" s="323"/>
      <c r="G79" s="323"/>
    </row>
    <row r="80" spans="1:7" ht="18" x14ac:dyDescent="0.25">
      <c r="A80" s="323" t="s">
        <v>7</v>
      </c>
      <c r="B80" s="337"/>
      <c r="C80" s="337"/>
      <c r="D80" s="337"/>
      <c r="E80" s="337"/>
      <c r="F80" s="337"/>
      <c r="G80" s="337"/>
    </row>
    <row r="81" spans="1:7" ht="18" x14ac:dyDescent="0.25">
      <c r="A81" s="329" t="s">
        <v>22</v>
      </c>
      <c r="B81" s="330"/>
      <c r="C81" s="330"/>
      <c r="D81" s="330"/>
      <c r="E81" s="330"/>
      <c r="F81" s="330"/>
      <c r="G81" s="330"/>
    </row>
    <row r="82" spans="1:7" ht="18" x14ac:dyDescent="0.25">
      <c r="A82" s="322" t="s">
        <v>319</v>
      </c>
      <c r="B82" s="338"/>
      <c r="C82" s="338"/>
      <c r="D82" s="338"/>
      <c r="E82" s="338"/>
      <c r="F82" s="338"/>
      <c r="G82" s="338"/>
    </row>
    <row r="83" spans="1:7" x14ac:dyDescent="0.25">
      <c r="A83" s="160"/>
      <c r="B83" s="104"/>
      <c r="C83" s="104"/>
      <c r="D83" s="104"/>
      <c r="E83" s="104"/>
      <c r="F83" s="161"/>
      <c r="G83" s="162"/>
    </row>
    <row r="84" spans="1:7" ht="15" x14ac:dyDescent="0.25">
      <c r="A84" s="325" t="s">
        <v>0</v>
      </c>
      <c r="B84" s="325"/>
      <c r="C84" s="325" t="s">
        <v>1</v>
      </c>
      <c r="D84" s="325" t="s">
        <v>2</v>
      </c>
      <c r="E84" s="332" t="s">
        <v>3</v>
      </c>
      <c r="F84" s="334" t="s">
        <v>4</v>
      </c>
      <c r="G84" s="336" t="s">
        <v>9</v>
      </c>
    </row>
    <row r="85" spans="1:7" ht="15" x14ac:dyDescent="0.25">
      <c r="A85" s="114" t="s">
        <v>5</v>
      </c>
      <c r="B85" s="114" t="s">
        <v>6</v>
      </c>
      <c r="C85" s="325"/>
      <c r="D85" s="325"/>
      <c r="E85" s="333"/>
      <c r="F85" s="335"/>
      <c r="G85" s="336"/>
    </row>
    <row r="86" spans="1:7" x14ac:dyDescent="0.25">
      <c r="A86" s="163"/>
      <c r="B86" s="163"/>
      <c r="C86" s="163"/>
      <c r="D86" s="163"/>
      <c r="E86" s="163"/>
      <c r="F86" s="73" t="s">
        <v>20</v>
      </c>
      <c r="G86" s="66" t="s">
        <v>20</v>
      </c>
    </row>
    <row r="87" spans="1:7" x14ac:dyDescent="0.25">
      <c r="A87" s="164"/>
      <c r="B87" s="102"/>
      <c r="C87" s="164"/>
      <c r="D87" s="102"/>
      <c r="E87" s="148" t="s">
        <v>15</v>
      </c>
      <c r="F87" s="105">
        <v>0</v>
      </c>
      <c r="G87" s="102"/>
    </row>
    <row r="88" spans="1:7" x14ac:dyDescent="0.25">
      <c r="A88" s="146"/>
      <c r="B88" s="147"/>
      <c r="C88" s="146"/>
      <c r="D88" s="147"/>
      <c r="E88" s="225"/>
      <c r="F88" s="226"/>
    </row>
    <row r="89" spans="1:7" x14ac:dyDescent="0.25">
      <c r="A89" s="164"/>
      <c r="B89" s="102"/>
      <c r="C89" s="164"/>
      <c r="D89" s="102"/>
      <c r="E89" s="164"/>
      <c r="F89" s="164"/>
      <c r="G89" s="102"/>
    </row>
    <row r="90" spans="1:7" x14ac:dyDescent="0.25">
      <c r="A90" s="165" t="s">
        <v>24</v>
      </c>
      <c r="B90" s="166"/>
      <c r="C90" s="167"/>
      <c r="D90" s="167"/>
      <c r="E90" s="115"/>
      <c r="F90" s="164"/>
      <c r="G90" s="102"/>
    </row>
    <row r="92" spans="1:7" ht="15" thickBot="1" x14ac:dyDescent="0.3">
      <c r="A92" s="84"/>
      <c r="B92" s="84"/>
      <c r="C92" s="84"/>
      <c r="D92" s="84"/>
      <c r="E92" s="84"/>
      <c r="F92" s="154"/>
      <c r="G92" s="155"/>
    </row>
    <row r="93" spans="1:7" ht="15" thickTop="1" x14ac:dyDescent="0.25"/>
    <row r="95" spans="1:7" ht="18" x14ac:dyDescent="0.25">
      <c r="A95" s="323" t="s">
        <v>8</v>
      </c>
      <c r="B95" s="337"/>
      <c r="C95" s="337"/>
      <c r="D95" s="337"/>
      <c r="E95" s="337"/>
      <c r="F95" s="337"/>
      <c r="G95" s="337"/>
    </row>
    <row r="96" spans="1:7" ht="18" x14ac:dyDescent="0.25">
      <c r="A96" s="323" t="s">
        <v>14</v>
      </c>
      <c r="B96" s="323"/>
      <c r="C96" s="323"/>
      <c r="D96" s="323"/>
      <c r="E96" s="323"/>
      <c r="F96" s="323"/>
      <c r="G96" s="323"/>
    </row>
    <row r="97" spans="1:7" ht="18" x14ac:dyDescent="0.25">
      <c r="A97" s="323" t="s">
        <v>7</v>
      </c>
      <c r="B97" s="337"/>
      <c r="C97" s="337"/>
      <c r="D97" s="337"/>
      <c r="E97" s="337"/>
      <c r="F97" s="337"/>
      <c r="G97" s="337"/>
    </row>
    <row r="98" spans="1:7" ht="18" x14ac:dyDescent="0.25">
      <c r="A98" s="329" t="s">
        <v>22</v>
      </c>
      <c r="B98" s="330"/>
      <c r="C98" s="330"/>
      <c r="D98" s="330"/>
      <c r="E98" s="330"/>
      <c r="F98" s="330"/>
      <c r="G98" s="330"/>
    </row>
    <row r="99" spans="1:7" ht="18" x14ac:dyDescent="0.25">
      <c r="A99" s="322" t="s">
        <v>463</v>
      </c>
      <c r="B99" s="338"/>
      <c r="C99" s="338"/>
      <c r="D99" s="338"/>
      <c r="E99" s="338"/>
      <c r="F99" s="338"/>
      <c r="G99" s="338"/>
    </row>
    <row r="100" spans="1:7" x14ac:dyDescent="0.25">
      <c r="A100" s="160"/>
      <c r="B100" s="104"/>
      <c r="C100" s="104"/>
      <c r="D100" s="104"/>
      <c r="E100" s="104"/>
      <c r="F100" s="161"/>
      <c r="G100" s="162"/>
    </row>
    <row r="101" spans="1:7" ht="15" x14ac:dyDescent="0.25">
      <c r="A101" s="325" t="s">
        <v>0</v>
      </c>
      <c r="B101" s="325"/>
      <c r="C101" s="325" t="s">
        <v>1</v>
      </c>
      <c r="D101" s="325" t="s">
        <v>2</v>
      </c>
      <c r="E101" s="332" t="s">
        <v>3</v>
      </c>
      <c r="F101" s="334" t="s">
        <v>4</v>
      </c>
      <c r="G101" s="336" t="s">
        <v>9</v>
      </c>
    </row>
    <row r="102" spans="1:7" ht="15" x14ac:dyDescent="0.25">
      <c r="A102" s="114" t="s">
        <v>5</v>
      </c>
      <c r="B102" s="114" t="s">
        <v>6</v>
      </c>
      <c r="C102" s="325"/>
      <c r="D102" s="325"/>
      <c r="E102" s="333"/>
      <c r="F102" s="335"/>
      <c r="G102" s="336"/>
    </row>
    <row r="103" spans="1:7" x14ac:dyDescent="0.25">
      <c r="A103" s="163"/>
      <c r="B103" s="163"/>
      <c r="C103" s="163"/>
      <c r="D103" s="163"/>
      <c r="E103" s="163"/>
      <c r="F103" s="73" t="s">
        <v>20</v>
      </c>
      <c r="G103" s="66" t="s">
        <v>20</v>
      </c>
    </row>
    <row r="104" spans="1:7" x14ac:dyDescent="0.25">
      <c r="A104" s="164"/>
      <c r="B104" s="102"/>
      <c r="C104" s="164"/>
      <c r="D104" s="102"/>
      <c r="E104" s="148" t="s">
        <v>15</v>
      </c>
      <c r="F104" s="105">
        <v>0</v>
      </c>
      <c r="G104" s="102"/>
    </row>
    <row r="105" spans="1:7" x14ac:dyDescent="0.25">
      <c r="A105" s="164"/>
      <c r="B105" s="102"/>
      <c r="C105" s="164"/>
      <c r="D105" s="102"/>
      <c r="E105" s="225"/>
      <c r="F105" s="226"/>
      <c r="G105" s="102"/>
    </row>
    <row r="106" spans="1:7" x14ac:dyDescent="0.25">
      <c r="A106" s="164"/>
      <c r="B106" s="102"/>
      <c r="C106" s="164"/>
      <c r="D106" s="102"/>
      <c r="E106" s="164"/>
      <c r="F106" s="164"/>
      <c r="G106" s="102"/>
    </row>
    <row r="107" spans="1:7" x14ac:dyDescent="0.25">
      <c r="A107" s="165" t="s">
        <v>24</v>
      </c>
      <c r="B107" s="166"/>
      <c r="C107" s="167"/>
      <c r="D107" s="167"/>
      <c r="E107" s="115"/>
      <c r="F107" s="164"/>
      <c r="G107" s="102"/>
    </row>
    <row r="109" spans="1:7" ht="15" thickBot="1" x14ac:dyDescent="0.3">
      <c r="A109" s="84"/>
      <c r="B109" s="84"/>
      <c r="C109" s="84"/>
      <c r="D109" s="84"/>
      <c r="E109" s="84"/>
      <c r="F109" s="154"/>
      <c r="G109" s="155"/>
    </row>
    <row r="110" spans="1:7" ht="15" thickTop="1" x14ac:dyDescent="0.25"/>
    <row r="112" spans="1:7" ht="18" x14ac:dyDescent="0.25">
      <c r="A112" s="323" t="s">
        <v>8</v>
      </c>
      <c r="B112" s="337"/>
      <c r="C112" s="337"/>
      <c r="D112" s="337"/>
      <c r="E112" s="337"/>
      <c r="F112" s="337"/>
      <c r="G112" s="337"/>
    </row>
    <row r="113" spans="1:7" ht="18" x14ac:dyDescent="0.25">
      <c r="A113" s="323" t="s">
        <v>14</v>
      </c>
      <c r="B113" s="323"/>
      <c r="C113" s="323"/>
      <c r="D113" s="323"/>
      <c r="E113" s="323"/>
      <c r="F113" s="323"/>
      <c r="G113" s="323"/>
    </row>
    <row r="114" spans="1:7" ht="18" x14ac:dyDescent="0.25">
      <c r="A114" s="323" t="s">
        <v>7</v>
      </c>
      <c r="B114" s="337"/>
      <c r="C114" s="337"/>
      <c r="D114" s="337"/>
      <c r="E114" s="337"/>
      <c r="F114" s="337"/>
      <c r="G114" s="337"/>
    </row>
    <row r="115" spans="1:7" ht="18" x14ac:dyDescent="0.25">
      <c r="A115" s="329" t="s">
        <v>22</v>
      </c>
      <c r="B115" s="330"/>
      <c r="C115" s="330"/>
      <c r="D115" s="330"/>
      <c r="E115" s="330"/>
      <c r="F115" s="330"/>
      <c r="G115" s="330"/>
    </row>
    <row r="116" spans="1:7" ht="18" x14ac:dyDescent="0.25">
      <c r="A116" s="322" t="s">
        <v>539</v>
      </c>
      <c r="B116" s="338"/>
      <c r="C116" s="338"/>
      <c r="D116" s="338"/>
      <c r="E116" s="338"/>
      <c r="F116" s="338"/>
      <c r="G116" s="338"/>
    </row>
    <row r="117" spans="1:7" ht="18" x14ac:dyDescent="0.25">
      <c r="A117" s="85"/>
      <c r="B117" s="159"/>
      <c r="C117" s="159"/>
      <c r="D117" s="159"/>
      <c r="E117" s="159"/>
      <c r="F117" s="159"/>
      <c r="G117" s="159"/>
    </row>
    <row r="118" spans="1:7" ht="15" x14ac:dyDescent="0.25">
      <c r="A118" s="325" t="s">
        <v>0</v>
      </c>
      <c r="B118" s="325"/>
      <c r="C118" s="325" t="s">
        <v>1</v>
      </c>
      <c r="D118" s="325" t="s">
        <v>2</v>
      </c>
      <c r="E118" s="332" t="s">
        <v>3</v>
      </c>
      <c r="F118" s="334" t="s">
        <v>4</v>
      </c>
      <c r="G118" s="336" t="s">
        <v>9</v>
      </c>
    </row>
    <row r="119" spans="1:7" ht="15" x14ac:dyDescent="0.25">
      <c r="A119" s="114" t="s">
        <v>5</v>
      </c>
      <c r="B119" s="114" t="s">
        <v>6</v>
      </c>
      <c r="C119" s="325"/>
      <c r="D119" s="325"/>
      <c r="E119" s="333"/>
      <c r="F119" s="335"/>
      <c r="G119" s="336"/>
    </row>
    <row r="120" spans="1:7" ht="51" x14ac:dyDescent="0.25">
      <c r="A120" s="28">
        <v>6562</v>
      </c>
      <c r="B120" s="29">
        <v>45149</v>
      </c>
      <c r="C120" s="28" t="s">
        <v>138</v>
      </c>
      <c r="D120" s="28" t="s">
        <v>37</v>
      </c>
      <c r="E120" s="31" t="s">
        <v>540</v>
      </c>
      <c r="F120" s="32">
        <v>17</v>
      </c>
      <c r="G120" s="111" t="s">
        <v>541</v>
      </c>
    </row>
    <row r="121" spans="1:7" ht="51" x14ac:dyDescent="0.25">
      <c r="A121" s="28">
        <v>6563</v>
      </c>
      <c r="B121" s="29">
        <v>45149</v>
      </c>
      <c r="C121" s="28" t="s">
        <v>32</v>
      </c>
      <c r="D121" s="28" t="s">
        <v>36</v>
      </c>
      <c r="E121" s="31" t="s">
        <v>542</v>
      </c>
      <c r="F121" s="32">
        <v>29</v>
      </c>
      <c r="G121" s="111" t="s">
        <v>541</v>
      </c>
    </row>
    <row r="122" spans="1:7" ht="51" x14ac:dyDescent="0.25">
      <c r="A122" s="28">
        <v>6564</v>
      </c>
      <c r="B122" s="29">
        <v>45149</v>
      </c>
      <c r="C122" s="28" t="s">
        <v>543</v>
      </c>
      <c r="D122" s="28" t="s">
        <v>228</v>
      </c>
      <c r="E122" s="31" t="s">
        <v>544</v>
      </c>
      <c r="F122" s="32">
        <v>23</v>
      </c>
      <c r="G122" s="111" t="s">
        <v>541</v>
      </c>
    </row>
    <row r="123" spans="1:7" ht="38.25" x14ac:dyDescent="0.25">
      <c r="A123" s="28">
        <v>6565</v>
      </c>
      <c r="B123" s="29">
        <v>45149</v>
      </c>
      <c r="C123" s="28" t="s">
        <v>106</v>
      </c>
      <c r="D123" s="28" t="s">
        <v>46</v>
      </c>
      <c r="E123" s="31" t="s">
        <v>545</v>
      </c>
      <c r="F123" s="32">
        <v>11</v>
      </c>
      <c r="G123" s="111" t="s">
        <v>541</v>
      </c>
    </row>
    <row r="124" spans="1:7" ht="38.25" x14ac:dyDescent="0.25">
      <c r="A124" s="28">
        <v>6566</v>
      </c>
      <c r="B124" s="29">
        <v>45149</v>
      </c>
      <c r="C124" s="28" t="s">
        <v>306</v>
      </c>
      <c r="D124" s="28" t="s">
        <v>307</v>
      </c>
      <c r="E124" s="31" t="s">
        <v>546</v>
      </c>
      <c r="F124" s="32">
        <v>6</v>
      </c>
      <c r="G124" s="111" t="s">
        <v>541</v>
      </c>
    </row>
    <row r="125" spans="1:7" ht="51" x14ac:dyDescent="0.25">
      <c r="A125" s="28">
        <v>6570</v>
      </c>
      <c r="B125" s="29">
        <v>45154</v>
      </c>
      <c r="C125" s="28" t="s">
        <v>306</v>
      </c>
      <c r="D125" s="28" t="s">
        <v>307</v>
      </c>
      <c r="E125" s="31" t="s">
        <v>547</v>
      </c>
      <c r="F125" s="32">
        <v>18</v>
      </c>
      <c r="G125" s="111" t="s">
        <v>541</v>
      </c>
    </row>
    <row r="126" spans="1:7" ht="51" x14ac:dyDescent="0.25">
      <c r="A126" s="28">
        <v>6571</v>
      </c>
      <c r="B126" s="29">
        <v>45154</v>
      </c>
      <c r="C126" s="28" t="s">
        <v>138</v>
      </c>
      <c r="D126" s="28" t="s">
        <v>37</v>
      </c>
      <c r="E126" s="31" t="s">
        <v>548</v>
      </c>
      <c r="F126" s="32">
        <v>18</v>
      </c>
      <c r="G126" s="111" t="s">
        <v>541</v>
      </c>
    </row>
    <row r="127" spans="1:7" x14ac:dyDescent="0.25">
      <c r="A127" s="164"/>
      <c r="B127" s="102"/>
      <c r="C127" s="164"/>
      <c r="D127" s="102"/>
      <c r="E127" s="148" t="s">
        <v>15</v>
      </c>
      <c r="F127" s="105">
        <f>SUM(F120:F126)</f>
        <v>122</v>
      </c>
      <c r="G127" s="102"/>
    </row>
    <row r="129" spans="1:7" ht="15" thickBot="1" x14ac:dyDescent="0.3">
      <c r="A129" s="84"/>
      <c r="B129" s="84"/>
      <c r="C129" s="84"/>
      <c r="D129" s="84"/>
      <c r="E129" s="84"/>
      <c r="F129" s="154"/>
      <c r="G129" s="155"/>
    </row>
    <row r="130" spans="1:7" ht="15" thickTop="1" x14ac:dyDescent="0.25"/>
    <row r="132" spans="1:7" ht="18" x14ac:dyDescent="0.25">
      <c r="A132" s="318" t="s">
        <v>8</v>
      </c>
      <c r="B132" s="328"/>
      <c r="C132" s="328"/>
      <c r="D132" s="328"/>
      <c r="E132" s="328"/>
      <c r="F132" s="328"/>
      <c r="G132" s="328"/>
    </row>
    <row r="133" spans="1:7" ht="18" x14ac:dyDescent="0.25">
      <c r="A133" s="318" t="s">
        <v>14</v>
      </c>
      <c r="B133" s="318"/>
      <c r="C133" s="318"/>
      <c r="D133" s="318"/>
      <c r="E133" s="318"/>
      <c r="F133" s="318"/>
      <c r="G133" s="318"/>
    </row>
    <row r="134" spans="1:7" ht="18" x14ac:dyDescent="0.25">
      <c r="A134" s="318" t="s">
        <v>7</v>
      </c>
      <c r="B134" s="328"/>
      <c r="C134" s="328"/>
      <c r="D134" s="328"/>
      <c r="E134" s="328"/>
      <c r="F134" s="328"/>
      <c r="G134" s="328"/>
    </row>
    <row r="135" spans="1:7" ht="18" x14ac:dyDescent="0.25">
      <c r="A135" s="329" t="s">
        <v>22</v>
      </c>
      <c r="B135" s="330"/>
      <c r="C135" s="330"/>
      <c r="D135" s="330"/>
      <c r="E135" s="330"/>
      <c r="F135" s="330"/>
      <c r="G135" s="330"/>
    </row>
    <row r="136" spans="1:7" ht="18" x14ac:dyDescent="0.25">
      <c r="A136" s="319" t="s">
        <v>603</v>
      </c>
      <c r="B136" s="331"/>
      <c r="C136" s="331"/>
      <c r="D136" s="331"/>
      <c r="E136" s="331"/>
      <c r="F136" s="331"/>
      <c r="G136" s="331"/>
    </row>
    <row r="137" spans="1:7" x14ac:dyDescent="0.2">
      <c r="A137" s="218"/>
      <c r="B137" s="219"/>
      <c r="C137" s="219"/>
      <c r="D137" s="219"/>
      <c r="E137" s="219"/>
      <c r="F137" s="220"/>
      <c r="G137" s="221"/>
    </row>
    <row r="138" spans="1:7" ht="15" x14ac:dyDescent="0.25">
      <c r="A138" s="325" t="s">
        <v>0</v>
      </c>
      <c r="B138" s="325"/>
      <c r="C138" s="325" t="s">
        <v>1</v>
      </c>
      <c r="D138" s="325" t="s">
        <v>2</v>
      </c>
      <c r="E138" s="332" t="s">
        <v>3</v>
      </c>
      <c r="F138" s="334" t="s">
        <v>4</v>
      </c>
      <c r="G138" s="336" t="s">
        <v>9</v>
      </c>
    </row>
    <row r="139" spans="1:7" ht="15" x14ac:dyDescent="0.25">
      <c r="A139" s="120" t="s">
        <v>5</v>
      </c>
      <c r="B139" s="120" t="s">
        <v>6</v>
      </c>
      <c r="C139" s="325"/>
      <c r="D139" s="325"/>
      <c r="E139" s="333"/>
      <c r="F139" s="335"/>
      <c r="G139" s="336"/>
    </row>
    <row r="140" spans="1:7" ht="51" x14ac:dyDescent="0.25">
      <c r="A140" s="90">
        <v>6583</v>
      </c>
      <c r="B140" s="91">
        <v>45183</v>
      </c>
      <c r="C140" s="90" t="s">
        <v>138</v>
      </c>
      <c r="D140" s="92" t="s">
        <v>37</v>
      </c>
      <c r="E140" s="31" t="s">
        <v>604</v>
      </c>
      <c r="F140" s="32">
        <v>11</v>
      </c>
      <c r="G140" s="111" t="s">
        <v>605</v>
      </c>
    </row>
    <row r="141" spans="1:7" ht="51" x14ac:dyDescent="0.25">
      <c r="A141" s="90">
        <v>6584</v>
      </c>
      <c r="B141" s="91">
        <v>45183</v>
      </c>
      <c r="C141" s="90" t="s">
        <v>277</v>
      </c>
      <c r="D141" s="92" t="s">
        <v>278</v>
      </c>
      <c r="E141" s="31" t="s">
        <v>606</v>
      </c>
      <c r="F141" s="32">
        <v>17</v>
      </c>
      <c r="G141" s="111" t="s">
        <v>605</v>
      </c>
    </row>
    <row r="142" spans="1:7" ht="89.25" x14ac:dyDescent="0.25">
      <c r="A142" s="90">
        <v>6586</v>
      </c>
      <c r="B142" s="91">
        <v>45185</v>
      </c>
      <c r="C142" s="90" t="s">
        <v>125</v>
      </c>
      <c r="D142" s="92" t="s">
        <v>63</v>
      </c>
      <c r="E142" s="31" t="s">
        <v>645</v>
      </c>
      <c r="F142" s="32">
        <v>22</v>
      </c>
      <c r="G142" s="111" t="s">
        <v>605</v>
      </c>
    </row>
    <row r="143" spans="1:7" x14ac:dyDescent="0.2">
      <c r="A143" s="222"/>
      <c r="B143" s="223"/>
      <c r="C143" s="222"/>
      <c r="D143" s="223"/>
      <c r="E143" s="224" t="s">
        <v>15</v>
      </c>
      <c r="F143" s="105">
        <f>SUM(F140:F142)</f>
        <v>50</v>
      </c>
      <c r="G143" s="102"/>
    </row>
    <row r="144" spans="1:7" x14ac:dyDescent="0.2">
      <c r="A144" s="222"/>
      <c r="B144" s="223"/>
      <c r="C144" s="222"/>
      <c r="D144" s="223"/>
      <c r="E144" s="273"/>
      <c r="F144" s="226"/>
      <c r="G144" s="102"/>
    </row>
    <row r="145" spans="1:7" ht="15" thickBot="1" x14ac:dyDescent="0.25">
      <c r="A145" s="274"/>
      <c r="B145" s="275"/>
      <c r="C145" s="274"/>
      <c r="D145" s="275"/>
      <c r="E145" s="276"/>
      <c r="F145" s="277"/>
      <c r="G145" s="172"/>
    </row>
    <row r="146" spans="1:7" ht="15" thickTop="1" x14ac:dyDescent="0.2">
      <c r="A146" s="222"/>
      <c r="B146" s="223"/>
      <c r="C146" s="222"/>
      <c r="D146" s="223"/>
      <c r="E146" s="273"/>
      <c r="F146" s="226"/>
      <c r="G146" s="102"/>
    </row>
    <row r="147" spans="1:7" x14ac:dyDescent="0.2">
      <c r="A147" s="222"/>
      <c r="B147" s="223"/>
      <c r="C147" s="222"/>
      <c r="D147" s="223"/>
      <c r="E147" s="273"/>
      <c r="F147" s="226"/>
      <c r="G147" s="102"/>
    </row>
    <row r="148" spans="1:7" ht="18" x14ac:dyDescent="0.25">
      <c r="A148" s="318" t="s">
        <v>8</v>
      </c>
      <c r="B148" s="328"/>
      <c r="C148" s="328"/>
      <c r="D148" s="328"/>
      <c r="E148" s="328"/>
      <c r="F148" s="328"/>
      <c r="G148" s="328"/>
    </row>
    <row r="149" spans="1:7" ht="18" x14ac:dyDescent="0.25">
      <c r="A149" s="318" t="s">
        <v>14</v>
      </c>
      <c r="B149" s="318"/>
      <c r="C149" s="318"/>
      <c r="D149" s="318"/>
      <c r="E149" s="318"/>
      <c r="F149" s="318"/>
      <c r="G149" s="318"/>
    </row>
    <row r="150" spans="1:7" ht="18" x14ac:dyDescent="0.25">
      <c r="A150" s="318" t="s">
        <v>7</v>
      </c>
      <c r="B150" s="328"/>
      <c r="C150" s="328"/>
      <c r="D150" s="328"/>
      <c r="E150" s="328"/>
      <c r="F150" s="328"/>
      <c r="G150" s="328"/>
    </row>
    <row r="151" spans="1:7" ht="18" x14ac:dyDescent="0.25">
      <c r="A151" s="329" t="s">
        <v>22</v>
      </c>
      <c r="B151" s="330"/>
      <c r="C151" s="330"/>
      <c r="D151" s="330"/>
      <c r="E151" s="330"/>
      <c r="F151" s="330"/>
      <c r="G151" s="330"/>
    </row>
    <row r="152" spans="1:7" ht="18" x14ac:dyDescent="0.25">
      <c r="A152" s="319" t="s">
        <v>646</v>
      </c>
      <c r="B152" s="331"/>
      <c r="C152" s="331"/>
      <c r="D152" s="331"/>
      <c r="E152" s="331"/>
      <c r="F152" s="331"/>
      <c r="G152" s="331"/>
    </row>
    <row r="153" spans="1:7" x14ac:dyDescent="0.2">
      <c r="A153" s="218"/>
      <c r="B153" s="219"/>
      <c r="C153" s="219"/>
      <c r="D153" s="219"/>
      <c r="E153" s="219"/>
      <c r="F153" s="220"/>
      <c r="G153" s="221"/>
    </row>
    <row r="154" spans="1:7" ht="15" x14ac:dyDescent="0.25">
      <c r="A154" s="325" t="s">
        <v>0</v>
      </c>
      <c r="B154" s="325"/>
      <c r="C154" s="325" t="s">
        <v>1</v>
      </c>
      <c r="D154" s="325" t="s">
        <v>2</v>
      </c>
      <c r="E154" s="332" t="s">
        <v>3</v>
      </c>
      <c r="F154" s="334" t="s">
        <v>4</v>
      </c>
      <c r="G154" s="336" t="s">
        <v>9</v>
      </c>
    </row>
    <row r="155" spans="1:7" ht="15" x14ac:dyDescent="0.25">
      <c r="A155" s="264" t="s">
        <v>5</v>
      </c>
      <c r="B155" s="264" t="s">
        <v>6</v>
      </c>
      <c r="C155" s="325"/>
      <c r="D155" s="325"/>
      <c r="E155" s="333"/>
      <c r="F155" s="335"/>
      <c r="G155" s="336"/>
    </row>
    <row r="156" spans="1:7" ht="89.25" x14ac:dyDescent="0.25">
      <c r="A156" s="28">
        <v>6595</v>
      </c>
      <c r="B156" s="29">
        <v>45204</v>
      </c>
      <c r="C156" s="28" t="s">
        <v>32</v>
      </c>
      <c r="D156" s="30" t="s">
        <v>36</v>
      </c>
      <c r="E156" s="78" t="s">
        <v>647</v>
      </c>
      <c r="F156" s="32">
        <v>22</v>
      </c>
      <c r="G156" s="111" t="s">
        <v>648</v>
      </c>
    </row>
    <row r="157" spans="1:7" ht="63.75" x14ac:dyDescent="0.25">
      <c r="A157" s="28">
        <v>6596</v>
      </c>
      <c r="B157" s="29">
        <v>45204</v>
      </c>
      <c r="C157" s="28" t="s">
        <v>365</v>
      </c>
      <c r="D157" s="30" t="s">
        <v>40</v>
      </c>
      <c r="E157" s="78" t="s">
        <v>649</v>
      </c>
      <c r="F157" s="32">
        <v>11</v>
      </c>
      <c r="G157" s="111" t="s">
        <v>648</v>
      </c>
    </row>
    <row r="158" spans="1:7" ht="89.25" x14ac:dyDescent="0.25">
      <c r="A158" s="28">
        <v>6597</v>
      </c>
      <c r="B158" s="29">
        <v>45204</v>
      </c>
      <c r="C158" s="28" t="s">
        <v>306</v>
      </c>
      <c r="D158" s="30" t="s">
        <v>307</v>
      </c>
      <c r="E158" s="78" t="s">
        <v>650</v>
      </c>
      <c r="F158" s="32">
        <v>33</v>
      </c>
      <c r="G158" s="111" t="s">
        <v>648</v>
      </c>
    </row>
    <row r="159" spans="1:7" ht="76.5" x14ac:dyDescent="0.25">
      <c r="A159" s="28">
        <v>6598</v>
      </c>
      <c r="B159" s="29">
        <v>45204</v>
      </c>
      <c r="C159" s="28" t="s">
        <v>543</v>
      </c>
      <c r="D159" s="30" t="s">
        <v>228</v>
      </c>
      <c r="E159" s="78" t="s">
        <v>651</v>
      </c>
      <c r="F159" s="32">
        <v>22</v>
      </c>
      <c r="G159" s="111" t="s">
        <v>648</v>
      </c>
    </row>
    <row r="160" spans="1:7" ht="76.5" x14ac:dyDescent="0.25">
      <c r="A160" s="28">
        <v>6599</v>
      </c>
      <c r="B160" s="29">
        <v>45204</v>
      </c>
      <c r="C160" s="28" t="s">
        <v>138</v>
      </c>
      <c r="D160" s="30" t="s">
        <v>37</v>
      </c>
      <c r="E160" s="78" t="s">
        <v>652</v>
      </c>
      <c r="F160" s="32">
        <v>33</v>
      </c>
      <c r="G160" s="111" t="s">
        <v>648</v>
      </c>
    </row>
    <row r="161" spans="1:7" ht="89.25" x14ac:dyDescent="0.2">
      <c r="A161" s="28">
        <v>6607</v>
      </c>
      <c r="B161" s="29">
        <v>45212</v>
      </c>
      <c r="C161" s="28" t="s">
        <v>653</v>
      </c>
      <c r="D161" s="30" t="s">
        <v>63</v>
      </c>
      <c r="E161" s="31" t="s">
        <v>654</v>
      </c>
      <c r="F161" s="272">
        <v>11</v>
      </c>
      <c r="G161" s="111" t="s">
        <v>655</v>
      </c>
    </row>
    <row r="162" spans="1:7" ht="89.25" x14ac:dyDescent="0.2">
      <c r="A162" s="28">
        <v>6608</v>
      </c>
      <c r="B162" s="29">
        <v>45212</v>
      </c>
      <c r="C162" s="28" t="s">
        <v>227</v>
      </c>
      <c r="D162" s="30" t="s">
        <v>228</v>
      </c>
      <c r="E162" s="31" t="s">
        <v>656</v>
      </c>
      <c r="F162" s="272">
        <v>55</v>
      </c>
      <c r="G162" s="111" t="s">
        <v>655</v>
      </c>
    </row>
    <row r="163" spans="1:7" ht="89.25" x14ac:dyDescent="0.2">
      <c r="A163" s="28">
        <v>6609</v>
      </c>
      <c r="B163" s="29">
        <v>45212</v>
      </c>
      <c r="C163" s="28" t="s">
        <v>138</v>
      </c>
      <c r="D163" s="30" t="s">
        <v>37</v>
      </c>
      <c r="E163" s="31" t="s">
        <v>657</v>
      </c>
      <c r="F163" s="272">
        <v>77</v>
      </c>
      <c r="G163" s="111" t="s">
        <v>655</v>
      </c>
    </row>
    <row r="164" spans="1:7" ht="114.75" x14ac:dyDescent="0.2">
      <c r="A164" s="28">
        <v>6610</v>
      </c>
      <c r="B164" s="29">
        <v>45212</v>
      </c>
      <c r="C164" s="28" t="s">
        <v>32</v>
      </c>
      <c r="D164" s="30" t="s">
        <v>36</v>
      </c>
      <c r="E164" s="31" t="s">
        <v>658</v>
      </c>
      <c r="F164" s="272">
        <v>66</v>
      </c>
      <c r="G164" s="111" t="s">
        <v>655</v>
      </c>
    </row>
    <row r="165" spans="1:7" ht="76.5" x14ac:dyDescent="0.2">
      <c r="A165" s="28">
        <v>6611</v>
      </c>
      <c r="B165" s="29">
        <v>45212</v>
      </c>
      <c r="C165" s="28" t="s">
        <v>311</v>
      </c>
      <c r="D165" s="30" t="s">
        <v>312</v>
      </c>
      <c r="E165" s="31" t="s">
        <v>659</v>
      </c>
      <c r="F165" s="272">
        <v>11</v>
      </c>
      <c r="G165" s="111" t="s">
        <v>655</v>
      </c>
    </row>
    <row r="166" spans="1:7" ht="102" x14ac:dyDescent="0.2">
      <c r="A166" s="28">
        <v>6612</v>
      </c>
      <c r="B166" s="29">
        <v>45212</v>
      </c>
      <c r="C166" s="28" t="s">
        <v>102</v>
      </c>
      <c r="D166" s="30" t="s">
        <v>111</v>
      </c>
      <c r="E166" s="31" t="s">
        <v>660</v>
      </c>
      <c r="F166" s="272">
        <v>22</v>
      </c>
      <c r="G166" s="111" t="s">
        <v>655</v>
      </c>
    </row>
    <row r="167" spans="1:7" ht="76.5" x14ac:dyDescent="0.2">
      <c r="A167" s="28">
        <v>6613</v>
      </c>
      <c r="B167" s="29">
        <v>45212</v>
      </c>
      <c r="C167" s="28" t="s">
        <v>277</v>
      </c>
      <c r="D167" s="30" t="s">
        <v>278</v>
      </c>
      <c r="E167" s="31" t="s">
        <v>661</v>
      </c>
      <c r="F167" s="272">
        <v>11</v>
      </c>
      <c r="G167" s="111" t="s">
        <v>655</v>
      </c>
    </row>
    <row r="168" spans="1:7" ht="76.5" x14ac:dyDescent="0.2">
      <c r="A168" s="28">
        <v>6614</v>
      </c>
      <c r="B168" s="29">
        <v>45212</v>
      </c>
      <c r="C168" s="28" t="s">
        <v>662</v>
      </c>
      <c r="D168" s="30" t="s">
        <v>528</v>
      </c>
      <c r="E168" s="31" t="s">
        <v>663</v>
      </c>
      <c r="F168" s="272">
        <v>11</v>
      </c>
      <c r="G168" s="111" t="s">
        <v>655</v>
      </c>
    </row>
    <row r="169" spans="1:7" ht="76.5" x14ac:dyDescent="0.2">
      <c r="A169" s="28">
        <v>6616</v>
      </c>
      <c r="B169" s="29">
        <v>45218</v>
      </c>
      <c r="C169" s="28" t="s">
        <v>311</v>
      </c>
      <c r="D169" s="30" t="s">
        <v>312</v>
      </c>
      <c r="E169" s="31" t="s">
        <v>664</v>
      </c>
      <c r="F169" s="272">
        <v>11</v>
      </c>
      <c r="G169" s="111" t="s">
        <v>20</v>
      </c>
    </row>
    <row r="170" spans="1:7" ht="76.5" x14ac:dyDescent="0.2">
      <c r="A170" s="28">
        <v>6618</v>
      </c>
      <c r="B170" s="29">
        <v>45218</v>
      </c>
      <c r="C170" s="28" t="s">
        <v>309</v>
      </c>
      <c r="D170" s="30" t="s">
        <v>37</v>
      </c>
      <c r="E170" s="31" t="s">
        <v>665</v>
      </c>
      <c r="F170" s="272">
        <v>22</v>
      </c>
      <c r="G170" s="111" t="s">
        <v>20</v>
      </c>
    </row>
    <row r="171" spans="1:7" ht="140.25" x14ac:dyDescent="0.2">
      <c r="A171" s="28">
        <v>6619</v>
      </c>
      <c r="B171" s="29">
        <v>45218</v>
      </c>
      <c r="C171" s="28" t="s">
        <v>306</v>
      </c>
      <c r="D171" s="30" t="s">
        <v>307</v>
      </c>
      <c r="E171" s="31" t="s">
        <v>666</v>
      </c>
      <c r="F171" s="272">
        <v>82</v>
      </c>
      <c r="G171" s="111" t="s">
        <v>20</v>
      </c>
    </row>
    <row r="172" spans="1:7" ht="127.5" x14ac:dyDescent="0.2">
      <c r="A172" s="28">
        <v>6623</v>
      </c>
      <c r="B172" s="29">
        <v>45226</v>
      </c>
      <c r="C172" s="28" t="s">
        <v>32</v>
      </c>
      <c r="D172" s="30" t="s">
        <v>36</v>
      </c>
      <c r="E172" s="31" t="s">
        <v>667</v>
      </c>
      <c r="F172" s="272">
        <v>44</v>
      </c>
      <c r="G172" s="111" t="s">
        <v>20</v>
      </c>
    </row>
    <row r="173" spans="1:7" ht="63.75" x14ac:dyDescent="0.2">
      <c r="A173" s="28">
        <v>6624</v>
      </c>
      <c r="B173" s="29">
        <v>45226</v>
      </c>
      <c r="C173" s="28" t="s">
        <v>227</v>
      </c>
      <c r="D173" s="30" t="s">
        <v>228</v>
      </c>
      <c r="E173" s="31" t="s">
        <v>668</v>
      </c>
      <c r="F173" s="272">
        <v>11</v>
      </c>
      <c r="G173" s="111" t="s">
        <v>20</v>
      </c>
    </row>
    <row r="174" spans="1:7" ht="63.75" x14ac:dyDescent="0.2">
      <c r="A174" s="28">
        <v>6625</v>
      </c>
      <c r="B174" s="29">
        <v>45226</v>
      </c>
      <c r="C174" s="28" t="s">
        <v>306</v>
      </c>
      <c r="D174" s="30" t="s">
        <v>307</v>
      </c>
      <c r="E174" s="31" t="s">
        <v>669</v>
      </c>
      <c r="F174" s="272">
        <v>33</v>
      </c>
      <c r="G174" s="111" t="s">
        <v>20</v>
      </c>
    </row>
    <row r="175" spans="1:7" ht="63.75" x14ac:dyDescent="0.2">
      <c r="A175" s="28">
        <v>6628</v>
      </c>
      <c r="B175" s="29">
        <v>45229</v>
      </c>
      <c r="C175" s="28" t="s">
        <v>138</v>
      </c>
      <c r="D175" s="30" t="s">
        <v>37</v>
      </c>
      <c r="E175" s="31" t="s">
        <v>670</v>
      </c>
      <c r="F175" s="272">
        <v>22</v>
      </c>
      <c r="G175" s="111" t="s">
        <v>20</v>
      </c>
    </row>
    <row r="176" spans="1:7" x14ac:dyDescent="0.2">
      <c r="A176" s="222"/>
      <c r="B176" s="223"/>
      <c r="C176" s="222"/>
      <c r="D176" s="223"/>
      <c r="E176" s="224" t="s">
        <v>15</v>
      </c>
      <c r="F176" s="105">
        <f>SUM(F156:F175)</f>
        <v>610</v>
      </c>
      <c r="G176" s="102"/>
    </row>
    <row r="178" spans="1:7" ht="15" thickBot="1" x14ac:dyDescent="0.3">
      <c r="A178" s="84"/>
      <c r="B178" s="84"/>
      <c r="C178" s="84"/>
      <c r="D178" s="84"/>
      <c r="E178" s="84"/>
      <c r="F178" s="154"/>
      <c r="G178" s="155"/>
    </row>
    <row r="179" spans="1:7" ht="15" thickTop="1" x14ac:dyDescent="0.25"/>
    <row r="181" spans="1:7" ht="18" x14ac:dyDescent="0.25">
      <c r="A181" s="318" t="s">
        <v>8</v>
      </c>
      <c r="B181" s="328"/>
      <c r="C181" s="328"/>
      <c r="D181" s="328"/>
      <c r="E181" s="328"/>
      <c r="F181" s="328"/>
      <c r="G181" s="328"/>
    </row>
    <row r="182" spans="1:7" ht="18" x14ac:dyDescent="0.25">
      <c r="A182" s="318" t="s">
        <v>14</v>
      </c>
      <c r="B182" s="318"/>
      <c r="C182" s="318"/>
      <c r="D182" s="318"/>
      <c r="E182" s="318"/>
      <c r="F182" s="318"/>
      <c r="G182" s="318"/>
    </row>
    <row r="183" spans="1:7" ht="18" x14ac:dyDescent="0.25">
      <c r="A183" s="318" t="s">
        <v>7</v>
      </c>
      <c r="B183" s="328"/>
      <c r="C183" s="328"/>
      <c r="D183" s="328"/>
      <c r="E183" s="328"/>
      <c r="F183" s="328"/>
      <c r="G183" s="328"/>
    </row>
    <row r="184" spans="1:7" ht="18" x14ac:dyDescent="0.25">
      <c r="A184" s="329" t="s">
        <v>22</v>
      </c>
      <c r="B184" s="330"/>
      <c r="C184" s="330"/>
      <c r="D184" s="330"/>
      <c r="E184" s="330"/>
      <c r="F184" s="330"/>
      <c r="G184" s="330"/>
    </row>
    <row r="185" spans="1:7" ht="18" x14ac:dyDescent="0.25">
      <c r="A185" s="319" t="s">
        <v>747</v>
      </c>
      <c r="B185" s="331"/>
      <c r="C185" s="331"/>
      <c r="D185" s="331"/>
      <c r="E185" s="331"/>
      <c r="F185" s="331"/>
      <c r="G185" s="331"/>
    </row>
    <row r="186" spans="1:7" x14ac:dyDescent="0.2">
      <c r="A186" s="218"/>
      <c r="B186" s="219"/>
      <c r="C186" s="219"/>
      <c r="D186" s="219"/>
      <c r="E186" s="219"/>
      <c r="F186" s="220"/>
      <c r="G186" s="221"/>
    </row>
    <row r="187" spans="1:7" ht="15" x14ac:dyDescent="0.25">
      <c r="A187" s="325" t="s">
        <v>0</v>
      </c>
      <c r="B187" s="325"/>
      <c r="C187" s="325" t="s">
        <v>1</v>
      </c>
      <c r="D187" s="325" t="s">
        <v>2</v>
      </c>
      <c r="E187" s="332" t="s">
        <v>3</v>
      </c>
      <c r="F187" s="334" t="s">
        <v>4</v>
      </c>
      <c r="G187" s="336" t="s">
        <v>9</v>
      </c>
    </row>
    <row r="188" spans="1:7" ht="15" x14ac:dyDescent="0.25">
      <c r="A188" s="289" t="s">
        <v>5</v>
      </c>
      <c r="B188" s="289" t="s">
        <v>6</v>
      </c>
      <c r="C188" s="325"/>
      <c r="D188" s="325"/>
      <c r="E188" s="333"/>
      <c r="F188" s="335"/>
      <c r="G188" s="336"/>
    </row>
    <row r="189" spans="1:7" ht="185.25" x14ac:dyDescent="0.25">
      <c r="A189" s="58">
        <v>6630</v>
      </c>
      <c r="B189" s="57">
        <v>45237</v>
      </c>
      <c r="C189" s="58" t="s">
        <v>106</v>
      </c>
      <c r="D189" s="59" t="s">
        <v>46</v>
      </c>
      <c r="E189" s="60" t="s">
        <v>748</v>
      </c>
      <c r="F189" s="302">
        <v>11</v>
      </c>
      <c r="G189" s="60" t="s">
        <v>749</v>
      </c>
    </row>
    <row r="190" spans="1:7" ht="99.75" x14ac:dyDescent="0.25">
      <c r="A190" s="58">
        <v>6631</v>
      </c>
      <c r="B190" s="57">
        <v>45243</v>
      </c>
      <c r="C190" s="58" t="s">
        <v>365</v>
      </c>
      <c r="D190" s="59" t="s">
        <v>40</v>
      </c>
      <c r="E190" s="60" t="s">
        <v>750</v>
      </c>
      <c r="F190" s="302">
        <v>11</v>
      </c>
      <c r="G190" s="60" t="s">
        <v>749</v>
      </c>
    </row>
    <row r="191" spans="1:7" ht="71.25" x14ac:dyDescent="0.25">
      <c r="A191" s="58">
        <v>6632</v>
      </c>
      <c r="B191" s="57">
        <v>45243</v>
      </c>
      <c r="C191" s="58" t="s">
        <v>57</v>
      </c>
      <c r="D191" s="59" t="s">
        <v>58</v>
      </c>
      <c r="E191" s="60" t="s">
        <v>751</v>
      </c>
      <c r="F191" s="302">
        <v>11</v>
      </c>
      <c r="G191" s="60" t="s">
        <v>749</v>
      </c>
    </row>
    <row r="192" spans="1:7" ht="15" x14ac:dyDescent="0.25">
      <c r="A192" s="222"/>
      <c r="B192" s="223"/>
      <c r="C192" s="222"/>
      <c r="D192" s="223"/>
      <c r="E192" s="303" t="s">
        <v>15</v>
      </c>
      <c r="F192" s="304">
        <f>SUM(F189:F191)</f>
        <v>33</v>
      </c>
      <c r="G192" s="102"/>
    </row>
    <row r="194" spans="1:7" ht="15" thickBot="1" x14ac:dyDescent="0.3">
      <c r="A194" s="84"/>
      <c r="B194" s="84"/>
      <c r="C194" s="84"/>
      <c r="D194" s="84"/>
      <c r="E194" s="84"/>
      <c r="F194" s="154"/>
      <c r="G194" s="155"/>
    </row>
    <row r="195" spans="1:7" ht="15" thickTop="1" x14ac:dyDescent="0.25"/>
    <row r="197" spans="1:7" ht="18" x14ac:dyDescent="0.25">
      <c r="A197" s="318" t="s">
        <v>8</v>
      </c>
      <c r="B197" s="328"/>
      <c r="C197" s="328"/>
      <c r="D197" s="328"/>
      <c r="E197" s="328"/>
      <c r="F197" s="328"/>
      <c r="G197" s="328"/>
    </row>
    <row r="198" spans="1:7" ht="18" x14ac:dyDescent="0.25">
      <c r="A198" s="318" t="s">
        <v>14</v>
      </c>
      <c r="B198" s="318"/>
      <c r="C198" s="318"/>
      <c r="D198" s="318"/>
      <c r="E198" s="318"/>
      <c r="F198" s="318"/>
      <c r="G198" s="318"/>
    </row>
    <row r="199" spans="1:7" ht="18" x14ac:dyDescent="0.25">
      <c r="A199" s="318" t="s">
        <v>7</v>
      </c>
      <c r="B199" s="328"/>
      <c r="C199" s="328"/>
      <c r="D199" s="328"/>
      <c r="E199" s="328"/>
      <c r="F199" s="328"/>
      <c r="G199" s="328"/>
    </row>
    <row r="200" spans="1:7" ht="18" x14ac:dyDescent="0.25">
      <c r="A200" s="329" t="s">
        <v>22</v>
      </c>
      <c r="B200" s="330"/>
      <c r="C200" s="330"/>
      <c r="D200" s="330"/>
      <c r="E200" s="330"/>
      <c r="F200" s="330"/>
      <c r="G200" s="330"/>
    </row>
    <row r="201" spans="1:7" ht="18" x14ac:dyDescent="0.25">
      <c r="A201" s="319" t="s">
        <v>763</v>
      </c>
      <c r="B201" s="331"/>
      <c r="C201" s="331"/>
      <c r="D201" s="331"/>
      <c r="E201" s="331"/>
      <c r="F201" s="331"/>
      <c r="G201" s="331"/>
    </row>
    <row r="202" spans="1:7" ht="18" x14ac:dyDescent="0.25">
      <c r="A202" s="296"/>
      <c r="B202" s="300"/>
      <c r="C202" s="300"/>
      <c r="D202" s="300"/>
      <c r="E202" s="300"/>
      <c r="F202" s="300"/>
      <c r="G202" s="300"/>
    </row>
    <row r="203" spans="1:7" ht="15" x14ac:dyDescent="0.25">
      <c r="A203" s="325" t="s">
        <v>0</v>
      </c>
      <c r="B203" s="325"/>
      <c r="C203" s="325" t="s">
        <v>1</v>
      </c>
      <c r="D203" s="325" t="s">
        <v>2</v>
      </c>
      <c r="E203" s="332" t="s">
        <v>3</v>
      </c>
      <c r="F203" s="334" t="s">
        <v>4</v>
      </c>
      <c r="G203" s="336" t="s">
        <v>9</v>
      </c>
    </row>
    <row r="204" spans="1:7" ht="15" x14ac:dyDescent="0.25">
      <c r="A204" s="299" t="s">
        <v>5</v>
      </c>
      <c r="B204" s="299" t="s">
        <v>6</v>
      </c>
      <c r="C204" s="325"/>
      <c r="D204" s="325"/>
      <c r="E204" s="333"/>
      <c r="F204" s="335"/>
      <c r="G204" s="336"/>
    </row>
    <row r="205" spans="1:7" ht="51" x14ac:dyDescent="0.2">
      <c r="A205" s="307">
        <v>6665</v>
      </c>
      <c r="B205" s="308">
        <v>45282</v>
      </c>
      <c r="C205" s="307" t="s">
        <v>227</v>
      </c>
      <c r="D205" s="309" t="s">
        <v>228</v>
      </c>
      <c r="E205" s="310" t="s">
        <v>764</v>
      </c>
      <c r="F205" s="311">
        <v>11</v>
      </c>
      <c r="G205" s="28" t="s">
        <v>765</v>
      </c>
    </row>
    <row r="206" spans="1:7" ht="63.75" x14ac:dyDescent="0.2">
      <c r="A206" s="307">
        <v>6666</v>
      </c>
      <c r="B206" s="308">
        <v>45282</v>
      </c>
      <c r="C206" s="307" t="s">
        <v>447</v>
      </c>
      <c r="D206" s="309" t="s">
        <v>63</v>
      </c>
      <c r="E206" s="310" t="s">
        <v>766</v>
      </c>
      <c r="F206" s="311">
        <v>11</v>
      </c>
      <c r="G206" s="28" t="s">
        <v>765</v>
      </c>
    </row>
    <row r="207" spans="1:7" ht="102" x14ac:dyDescent="0.2">
      <c r="A207" s="307">
        <v>6667</v>
      </c>
      <c r="B207" s="308">
        <v>45282</v>
      </c>
      <c r="C207" s="307" t="s">
        <v>309</v>
      </c>
      <c r="D207" s="309" t="s">
        <v>37</v>
      </c>
      <c r="E207" s="310" t="s">
        <v>767</v>
      </c>
      <c r="F207" s="311">
        <v>17</v>
      </c>
      <c r="G207" s="28" t="s">
        <v>765</v>
      </c>
    </row>
    <row r="208" spans="1:7" ht="51" x14ac:dyDescent="0.2">
      <c r="A208" s="307">
        <v>6669</v>
      </c>
      <c r="B208" s="308">
        <v>45282</v>
      </c>
      <c r="C208" s="307" t="s">
        <v>227</v>
      </c>
      <c r="D208" s="309" t="s">
        <v>228</v>
      </c>
      <c r="E208" s="310" t="s">
        <v>768</v>
      </c>
      <c r="F208" s="311">
        <v>6</v>
      </c>
      <c r="G208" s="28" t="s">
        <v>765</v>
      </c>
    </row>
    <row r="209" spans="1:7" ht="76.5" x14ac:dyDescent="0.2">
      <c r="A209" s="307">
        <v>6670</v>
      </c>
      <c r="B209" s="308">
        <v>45282</v>
      </c>
      <c r="C209" s="307" t="s">
        <v>309</v>
      </c>
      <c r="D209" s="309" t="s">
        <v>37</v>
      </c>
      <c r="E209" s="310" t="s">
        <v>769</v>
      </c>
      <c r="F209" s="311">
        <v>6</v>
      </c>
      <c r="G209" s="28" t="s">
        <v>765</v>
      </c>
    </row>
    <row r="210" spans="1:7" ht="76.5" x14ac:dyDescent="0.2">
      <c r="A210" s="307">
        <v>6671</v>
      </c>
      <c r="B210" s="308">
        <v>45282</v>
      </c>
      <c r="C210" s="307" t="s">
        <v>57</v>
      </c>
      <c r="D210" s="309" t="s">
        <v>58</v>
      </c>
      <c r="E210" s="310" t="s">
        <v>770</v>
      </c>
      <c r="F210" s="311">
        <v>11</v>
      </c>
      <c r="G210" s="28" t="s">
        <v>765</v>
      </c>
    </row>
    <row r="211" spans="1:7" ht="89.25" x14ac:dyDescent="0.2">
      <c r="A211" s="307">
        <v>6672</v>
      </c>
      <c r="B211" s="308">
        <v>45282</v>
      </c>
      <c r="C211" s="307" t="s">
        <v>447</v>
      </c>
      <c r="D211" s="309" t="s">
        <v>63</v>
      </c>
      <c r="E211" s="310" t="s">
        <v>771</v>
      </c>
      <c r="F211" s="311">
        <v>6</v>
      </c>
      <c r="G211" s="28" t="s">
        <v>765</v>
      </c>
    </row>
    <row r="212" spans="1:7" ht="63.75" x14ac:dyDescent="0.2">
      <c r="A212" s="307">
        <v>6673</v>
      </c>
      <c r="B212" s="308">
        <v>45282</v>
      </c>
      <c r="C212" s="307" t="s">
        <v>772</v>
      </c>
      <c r="D212" s="309" t="s">
        <v>40</v>
      </c>
      <c r="E212" s="310" t="s">
        <v>773</v>
      </c>
      <c r="F212" s="311">
        <v>11</v>
      </c>
      <c r="G212" s="28" t="s">
        <v>765</v>
      </c>
    </row>
    <row r="213" spans="1:7" ht="15" x14ac:dyDescent="0.25">
      <c r="A213" s="222"/>
      <c r="B213" s="223"/>
      <c r="C213" s="222"/>
      <c r="D213" s="223"/>
      <c r="E213" s="303" t="s">
        <v>15</v>
      </c>
      <c r="F213" s="304">
        <f>SUM(F205:F212)</f>
        <v>79</v>
      </c>
      <c r="G213" s="102"/>
    </row>
  </sheetData>
  <mergeCells count="131">
    <mergeCell ref="A181:G181"/>
    <mergeCell ref="A182:G182"/>
    <mergeCell ref="A183:G183"/>
    <mergeCell ref="A184:G184"/>
    <mergeCell ref="A185:G185"/>
    <mergeCell ref="A187:B187"/>
    <mergeCell ref="C187:C188"/>
    <mergeCell ref="D187:D188"/>
    <mergeCell ref="E187:E188"/>
    <mergeCell ref="F187:F188"/>
    <mergeCell ref="G187:G188"/>
    <mergeCell ref="G154:G155"/>
    <mergeCell ref="A154:B154"/>
    <mergeCell ref="C154:C155"/>
    <mergeCell ref="D154:D155"/>
    <mergeCell ref="E154:E155"/>
    <mergeCell ref="F154:F155"/>
    <mergeCell ref="A148:G148"/>
    <mergeCell ref="A149:G149"/>
    <mergeCell ref="A150:G150"/>
    <mergeCell ref="A151:G151"/>
    <mergeCell ref="A152:G152"/>
    <mergeCell ref="G118:G119"/>
    <mergeCell ref="A118:B118"/>
    <mergeCell ref="C118:C119"/>
    <mergeCell ref="D118:D119"/>
    <mergeCell ref="E118:E119"/>
    <mergeCell ref="F118:F119"/>
    <mergeCell ref="A112:G112"/>
    <mergeCell ref="A113:G113"/>
    <mergeCell ref="A114:G114"/>
    <mergeCell ref="A115:G115"/>
    <mergeCell ref="A116:G116"/>
    <mergeCell ref="G39:G40"/>
    <mergeCell ref="A39:B39"/>
    <mergeCell ref="C39:C40"/>
    <mergeCell ref="D39:D40"/>
    <mergeCell ref="E39:E40"/>
    <mergeCell ref="F39:F40"/>
    <mergeCell ref="A33:G33"/>
    <mergeCell ref="A34:G34"/>
    <mergeCell ref="A35:G35"/>
    <mergeCell ref="A36:G36"/>
    <mergeCell ref="A37:G37"/>
    <mergeCell ref="A1:G1"/>
    <mergeCell ref="A3:G3"/>
    <mergeCell ref="A5:G5"/>
    <mergeCell ref="A7:B7"/>
    <mergeCell ref="C7:C8"/>
    <mergeCell ref="D7:D8"/>
    <mergeCell ref="G7:G8"/>
    <mergeCell ref="F7:F8"/>
    <mergeCell ref="E7:E8"/>
    <mergeCell ref="A2:G2"/>
    <mergeCell ref="A4:G4"/>
    <mergeCell ref="A17:G17"/>
    <mergeCell ref="A18:G18"/>
    <mergeCell ref="A19:G19"/>
    <mergeCell ref="A20:G20"/>
    <mergeCell ref="A21:G21"/>
    <mergeCell ref="G23:G24"/>
    <mergeCell ref="A23:B23"/>
    <mergeCell ref="C23:C24"/>
    <mergeCell ref="D23:D24"/>
    <mergeCell ref="E23:E24"/>
    <mergeCell ref="F23:F24"/>
    <mergeCell ref="A49:G49"/>
    <mergeCell ref="A50:G50"/>
    <mergeCell ref="A51:G51"/>
    <mergeCell ref="A52:G52"/>
    <mergeCell ref="A54:B54"/>
    <mergeCell ref="C54:C55"/>
    <mergeCell ref="D54:D55"/>
    <mergeCell ref="E54:E55"/>
    <mergeCell ref="F54:F55"/>
    <mergeCell ref="G54:G55"/>
    <mergeCell ref="A61:G61"/>
    <mergeCell ref="A62:G62"/>
    <mergeCell ref="A63:G63"/>
    <mergeCell ref="A64:G64"/>
    <mergeCell ref="A65:G65"/>
    <mergeCell ref="G67:G68"/>
    <mergeCell ref="A78:G78"/>
    <mergeCell ref="A79:G79"/>
    <mergeCell ref="A80:G80"/>
    <mergeCell ref="A67:B67"/>
    <mergeCell ref="C67:C68"/>
    <mergeCell ref="D67:D68"/>
    <mergeCell ref="E67:E68"/>
    <mergeCell ref="F67:F68"/>
    <mergeCell ref="A81:G81"/>
    <mergeCell ref="A82:G82"/>
    <mergeCell ref="A84:B84"/>
    <mergeCell ref="C84:C85"/>
    <mergeCell ref="D84:D85"/>
    <mergeCell ref="E84:E85"/>
    <mergeCell ref="F84:F85"/>
    <mergeCell ref="G84:G85"/>
    <mergeCell ref="A95:G95"/>
    <mergeCell ref="A96:G96"/>
    <mergeCell ref="A97:G97"/>
    <mergeCell ref="A98:G98"/>
    <mergeCell ref="A99:G99"/>
    <mergeCell ref="G101:G102"/>
    <mergeCell ref="A101:B101"/>
    <mergeCell ref="C101:C102"/>
    <mergeCell ref="D101:D102"/>
    <mergeCell ref="E101:E102"/>
    <mergeCell ref="F101:F102"/>
    <mergeCell ref="A133:G133"/>
    <mergeCell ref="A134:G134"/>
    <mergeCell ref="A135:G135"/>
    <mergeCell ref="A136:G136"/>
    <mergeCell ref="A132:G132"/>
    <mergeCell ref="G138:G139"/>
    <mergeCell ref="A138:B138"/>
    <mergeCell ref="C138:C139"/>
    <mergeCell ref="D138:D139"/>
    <mergeCell ref="E138:E139"/>
    <mergeCell ref="F138:F139"/>
    <mergeCell ref="A197:G197"/>
    <mergeCell ref="A198:G198"/>
    <mergeCell ref="A199:G199"/>
    <mergeCell ref="A200:G200"/>
    <mergeCell ref="A201:G201"/>
    <mergeCell ref="A203:B203"/>
    <mergeCell ref="C203:C204"/>
    <mergeCell ref="D203:D204"/>
    <mergeCell ref="E203:E204"/>
    <mergeCell ref="F203:F204"/>
    <mergeCell ref="G203:G204"/>
  </mergeCells>
  <printOptions horizontalCentered="1"/>
  <pageMargins left="0.31496062992125984" right="0.31496062992125984" top="0.59055118110236227" bottom="0.59055118110236227" header="0.31496062992125984" footer="0.31496062992125984"/>
  <pageSetup scale="69" orientation="portrait" r:id="rId1"/>
  <rowBreaks count="2" manualBreakCount="2">
    <brk id="60" max="6" man="1"/>
    <brk id="120" max="6" man="1"/>
  </rowBreaks>
  <colBreaks count="1" manualBreakCount="1">
    <brk id="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48691-D944-4D35-B564-0ABDCEE0BB47}">
  <sheetPr codeName="Hoja3">
    <tabColor rgb="FF7030A0"/>
  </sheetPr>
  <dimension ref="A1:G212"/>
  <sheetViews>
    <sheetView view="pageBreakPreview" topLeftCell="A191" zoomScale="55" zoomScaleNormal="70" zoomScaleSheetLayoutView="55" workbookViewId="0">
      <selection activeCell="D214" sqref="D214"/>
    </sheetView>
  </sheetViews>
  <sheetFormatPr baseColWidth="10" defaultRowHeight="15" x14ac:dyDescent="0.25"/>
  <cols>
    <col min="1" max="1" width="11.5703125" style="122" customWidth="1"/>
    <col min="2" max="2" width="14.42578125" style="122" customWidth="1"/>
    <col min="3" max="3" width="15" style="122" customWidth="1"/>
    <col min="4" max="4" width="19.28515625" style="122" customWidth="1"/>
    <col min="5" max="5" width="63.85546875" style="122" customWidth="1"/>
    <col min="6" max="6" width="12.5703125" style="122" customWidth="1"/>
    <col min="7" max="7" width="11.140625" style="131" customWidth="1"/>
    <col min="8" max="16384" width="11.42578125" style="122"/>
  </cols>
  <sheetData>
    <row r="1" spans="1:7" ht="18" x14ac:dyDescent="0.25">
      <c r="A1" s="326" t="s">
        <v>8</v>
      </c>
      <c r="B1" s="326"/>
      <c r="C1" s="326"/>
      <c r="D1" s="326"/>
      <c r="E1" s="326"/>
      <c r="F1" s="326"/>
      <c r="G1" s="326"/>
    </row>
    <row r="2" spans="1:7" ht="18" x14ac:dyDescent="0.25">
      <c r="A2" s="326" t="s">
        <v>14</v>
      </c>
      <c r="B2" s="326"/>
      <c r="C2" s="326"/>
      <c r="D2" s="326"/>
      <c r="E2" s="326"/>
      <c r="F2" s="326"/>
      <c r="G2" s="326"/>
    </row>
    <row r="3" spans="1:7" ht="18" x14ac:dyDescent="0.25">
      <c r="A3" s="326" t="s">
        <v>7</v>
      </c>
      <c r="B3" s="326"/>
      <c r="C3" s="326"/>
      <c r="D3" s="326"/>
      <c r="E3" s="326"/>
      <c r="F3" s="326"/>
      <c r="G3" s="326"/>
    </row>
    <row r="4" spans="1:7" ht="18" x14ac:dyDescent="0.25">
      <c r="A4" s="326" t="s">
        <v>16</v>
      </c>
      <c r="B4" s="326"/>
      <c r="C4" s="326"/>
      <c r="D4" s="326"/>
      <c r="E4" s="326"/>
      <c r="F4" s="326"/>
      <c r="G4" s="326"/>
    </row>
    <row r="5" spans="1:7" ht="18" x14ac:dyDescent="0.25">
      <c r="A5" s="327" t="s">
        <v>31</v>
      </c>
      <c r="B5" s="327"/>
      <c r="C5" s="327"/>
      <c r="D5" s="327"/>
      <c r="E5" s="327"/>
      <c r="F5" s="327"/>
      <c r="G5" s="327"/>
    </row>
    <row r="6" spans="1:7" ht="18" x14ac:dyDescent="0.25">
      <c r="A6" s="124"/>
      <c r="B6" s="125"/>
      <c r="C6" s="125"/>
      <c r="D6" s="125"/>
      <c r="E6" s="125"/>
      <c r="F6" s="125"/>
      <c r="G6" s="125"/>
    </row>
    <row r="7" spans="1:7" x14ac:dyDescent="0.25">
      <c r="A7" s="325" t="s">
        <v>0</v>
      </c>
      <c r="B7" s="325"/>
      <c r="C7" s="325" t="s">
        <v>1</v>
      </c>
      <c r="D7" s="325" t="s">
        <v>2</v>
      </c>
      <c r="E7" s="325" t="s">
        <v>3</v>
      </c>
      <c r="F7" s="325" t="s">
        <v>4</v>
      </c>
      <c r="G7" s="324" t="s">
        <v>9</v>
      </c>
    </row>
    <row r="8" spans="1:7" x14ac:dyDescent="0.25">
      <c r="A8" s="114" t="s">
        <v>5</v>
      </c>
      <c r="B8" s="114" t="s">
        <v>6</v>
      </c>
      <c r="C8" s="325"/>
      <c r="D8" s="325"/>
      <c r="E8" s="325"/>
      <c r="F8" s="325"/>
      <c r="G8" s="324"/>
    </row>
    <row r="9" spans="1:7" ht="38.25" x14ac:dyDescent="0.25">
      <c r="A9" s="30" t="s">
        <v>83</v>
      </c>
      <c r="B9" s="41">
        <v>44932</v>
      </c>
      <c r="C9" s="28" t="s">
        <v>84</v>
      </c>
      <c r="D9" s="28" t="s">
        <v>95</v>
      </c>
      <c r="E9" s="31" t="s">
        <v>127</v>
      </c>
      <c r="F9" s="39">
        <v>162.47</v>
      </c>
      <c r="G9" s="40" t="s">
        <v>20</v>
      </c>
    </row>
    <row r="10" spans="1:7" ht="38.25" x14ac:dyDescent="0.25">
      <c r="A10" s="30" t="s">
        <v>85</v>
      </c>
      <c r="B10" s="41">
        <v>44932</v>
      </c>
      <c r="C10" s="28" t="s">
        <v>86</v>
      </c>
      <c r="D10" s="28" t="s">
        <v>96</v>
      </c>
      <c r="E10" s="31" t="s">
        <v>127</v>
      </c>
      <c r="F10" s="39">
        <v>162.47</v>
      </c>
      <c r="G10" s="40" t="s">
        <v>20</v>
      </c>
    </row>
    <row r="11" spans="1:7" ht="25.5" x14ac:dyDescent="0.25">
      <c r="A11" s="30" t="s">
        <v>87</v>
      </c>
      <c r="B11" s="41">
        <v>44932</v>
      </c>
      <c r="C11" s="28" t="s">
        <v>88</v>
      </c>
      <c r="D11" s="28" t="s">
        <v>97</v>
      </c>
      <c r="E11" s="31" t="s">
        <v>98</v>
      </c>
      <c r="F11" s="39">
        <v>159.88999999999999</v>
      </c>
      <c r="G11" s="40" t="s">
        <v>20</v>
      </c>
    </row>
    <row r="12" spans="1:7" ht="25.5" x14ac:dyDescent="0.25">
      <c r="A12" s="30" t="s">
        <v>89</v>
      </c>
      <c r="B12" s="41">
        <v>44932</v>
      </c>
      <c r="C12" s="28" t="s">
        <v>90</v>
      </c>
      <c r="D12" s="28" t="s">
        <v>99</v>
      </c>
      <c r="E12" s="31" t="s">
        <v>98</v>
      </c>
      <c r="F12" s="39">
        <v>41.93</v>
      </c>
      <c r="G12" s="40" t="s">
        <v>20</v>
      </c>
    </row>
    <row r="13" spans="1:7" ht="25.5" x14ac:dyDescent="0.25">
      <c r="A13" s="30" t="s">
        <v>91</v>
      </c>
      <c r="B13" s="41">
        <v>44932</v>
      </c>
      <c r="C13" s="28" t="s">
        <v>92</v>
      </c>
      <c r="D13" s="28" t="s">
        <v>100</v>
      </c>
      <c r="E13" s="31" t="s">
        <v>98</v>
      </c>
      <c r="F13" s="39">
        <v>41.93</v>
      </c>
      <c r="G13" s="40" t="s">
        <v>20</v>
      </c>
    </row>
    <row r="14" spans="1:7" ht="25.5" x14ac:dyDescent="0.25">
      <c r="A14" s="30" t="s">
        <v>93</v>
      </c>
      <c r="B14" s="41">
        <v>44932</v>
      </c>
      <c r="C14" s="28" t="s">
        <v>94</v>
      </c>
      <c r="D14" s="28" t="s">
        <v>101</v>
      </c>
      <c r="E14" s="31" t="s">
        <v>98</v>
      </c>
      <c r="F14" s="39">
        <v>41.93</v>
      </c>
      <c r="G14" s="40" t="s">
        <v>20</v>
      </c>
    </row>
    <row r="15" spans="1:7" ht="16.5" x14ac:dyDescent="0.25">
      <c r="A15" s="11"/>
      <c r="B15" s="12"/>
      <c r="C15" s="12"/>
      <c r="D15" s="12"/>
      <c r="E15" s="43" t="s">
        <v>15</v>
      </c>
      <c r="F15" s="44">
        <f>SUM(F9:F14)</f>
        <v>610.61999999999989</v>
      </c>
      <c r="G15" s="13"/>
    </row>
    <row r="16" spans="1:7" ht="16.5" x14ac:dyDescent="0.25">
      <c r="A16" s="344"/>
      <c r="B16" s="344"/>
      <c r="C16" s="344"/>
      <c r="D16" s="344"/>
      <c r="E16" s="344"/>
      <c r="F16" s="13"/>
      <c r="G16" s="13"/>
    </row>
    <row r="17" spans="1:7" ht="17.25" thickBot="1" x14ac:dyDescent="0.3">
      <c r="A17" s="345"/>
      <c r="B17" s="345"/>
      <c r="C17" s="54"/>
      <c r="D17" s="54"/>
      <c r="E17" s="54"/>
      <c r="F17" s="55"/>
      <c r="G17" s="55"/>
    </row>
    <row r="18" spans="1:7" ht="17.25" thickTop="1" x14ac:dyDescent="0.25">
      <c r="A18" s="116"/>
      <c r="B18" s="116"/>
      <c r="C18" s="12"/>
      <c r="D18" s="12"/>
      <c r="E18" s="12"/>
      <c r="F18" s="13"/>
      <c r="G18" s="13"/>
    </row>
    <row r="19" spans="1:7" ht="16.5" x14ac:dyDescent="0.25">
      <c r="B19" s="126"/>
      <c r="C19" s="126"/>
      <c r="D19" s="126"/>
      <c r="E19" s="126"/>
      <c r="F19" s="126"/>
      <c r="G19" s="128"/>
    </row>
    <row r="20" spans="1:7" ht="18" x14ac:dyDescent="0.25">
      <c r="A20" s="323" t="s">
        <v>8</v>
      </c>
      <c r="B20" s="323"/>
      <c r="C20" s="323"/>
      <c r="D20" s="323"/>
      <c r="E20" s="323"/>
      <c r="F20" s="323"/>
      <c r="G20" s="323"/>
    </row>
    <row r="21" spans="1:7" ht="18" x14ac:dyDescent="0.25">
      <c r="A21" s="323" t="s">
        <v>14</v>
      </c>
      <c r="B21" s="323"/>
      <c r="C21" s="323"/>
      <c r="D21" s="323"/>
      <c r="E21" s="323"/>
      <c r="F21" s="323"/>
      <c r="G21" s="323"/>
    </row>
    <row r="22" spans="1:7" ht="18" x14ac:dyDescent="0.25">
      <c r="A22" s="323" t="s">
        <v>7</v>
      </c>
      <c r="B22" s="323"/>
      <c r="C22" s="323"/>
      <c r="D22" s="323"/>
      <c r="E22" s="323"/>
      <c r="F22" s="323"/>
      <c r="G22" s="323"/>
    </row>
    <row r="23" spans="1:7" ht="18" x14ac:dyDescent="0.25">
      <c r="A23" s="323" t="s">
        <v>16</v>
      </c>
      <c r="B23" s="323"/>
      <c r="C23" s="323"/>
      <c r="D23" s="323"/>
      <c r="E23" s="323"/>
      <c r="F23" s="323"/>
      <c r="G23" s="323"/>
    </row>
    <row r="24" spans="1:7" ht="18" x14ac:dyDescent="0.25">
      <c r="A24" s="322" t="s">
        <v>139</v>
      </c>
      <c r="B24" s="322"/>
      <c r="C24" s="322"/>
      <c r="D24" s="322"/>
      <c r="E24" s="322"/>
      <c r="F24" s="322"/>
      <c r="G24" s="322"/>
    </row>
    <row r="25" spans="1:7" ht="18" x14ac:dyDescent="0.25">
      <c r="A25" s="132"/>
      <c r="B25" s="109"/>
      <c r="C25" s="109"/>
      <c r="D25" s="109"/>
      <c r="E25" s="109"/>
      <c r="F25" s="109"/>
      <c r="G25" s="109"/>
    </row>
    <row r="26" spans="1:7" x14ac:dyDescent="0.25">
      <c r="A26" s="325" t="s">
        <v>0</v>
      </c>
      <c r="B26" s="325"/>
      <c r="C26" s="325" t="s">
        <v>1</v>
      </c>
      <c r="D26" s="325" t="s">
        <v>2</v>
      </c>
      <c r="E26" s="325" t="s">
        <v>3</v>
      </c>
      <c r="F26" s="325" t="s">
        <v>4</v>
      </c>
      <c r="G26" s="324" t="s">
        <v>9</v>
      </c>
    </row>
    <row r="27" spans="1:7" x14ac:dyDescent="0.25">
      <c r="A27" s="114" t="s">
        <v>5</v>
      </c>
      <c r="B27" s="114" t="s">
        <v>6</v>
      </c>
      <c r="C27" s="325"/>
      <c r="D27" s="325"/>
      <c r="E27" s="325"/>
      <c r="F27" s="325"/>
      <c r="G27" s="324"/>
    </row>
    <row r="28" spans="1:7" x14ac:dyDescent="0.25">
      <c r="A28" s="30"/>
      <c r="B28" s="41"/>
      <c r="C28" s="28"/>
      <c r="D28" s="28"/>
      <c r="E28" s="31"/>
      <c r="F28" s="39" t="s">
        <v>20</v>
      </c>
      <c r="G28" s="67" t="s">
        <v>20</v>
      </c>
    </row>
    <row r="29" spans="1:7" ht="16.5" x14ac:dyDescent="0.25">
      <c r="A29" s="63"/>
      <c r="B29" s="64"/>
      <c r="C29" s="64"/>
      <c r="D29" s="64"/>
      <c r="E29" s="43" t="s">
        <v>15</v>
      </c>
      <c r="F29" s="44">
        <f>SUM(F28:F28)</f>
        <v>0</v>
      </c>
      <c r="G29" s="65"/>
    </row>
    <row r="30" spans="1:7" ht="16.5" x14ac:dyDescent="0.25">
      <c r="A30" s="63"/>
      <c r="B30" s="64"/>
      <c r="C30" s="64"/>
      <c r="D30" s="64"/>
      <c r="E30" s="64"/>
      <c r="F30" s="135"/>
      <c r="G30" s="65"/>
    </row>
    <row r="31" spans="1:7" ht="16.5" x14ac:dyDescent="0.25">
      <c r="A31" s="343" t="s">
        <v>23</v>
      </c>
      <c r="B31" s="343"/>
      <c r="C31" s="343"/>
      <c r="D31" s="343"/>
      <c r="E31" s="343"/>
      <c r="F31" s="65"/>
      <c r="G31" s="65"/>
    </row>
    <row r="33" spans="1:7" ht="15.75" thickBot="1" x14ac:dyDescent="0.3">
      <c r="A33" s="133"/>
      <c r="B33" s="133"/>
      <c r="C33" s="133"/>
      <c r="D33" s="133"/>
      <c r="E33" s="133"/>
      <c r="F33" s="133"/>
      <c r="G33" s="134"/>
    </row>
    <row r="34" spans="1:7" ht="15.75" thickTop="1" x14ac:dyDescent="0.25"/>
    <row r="36" spans="1:7" ht="18" x14ac:dyDescent="0.25">
      <c r="A36" s="323" t="s">
        <v>8</v>
      </c>
      <c r="B36" s="323"/>
      <c r="C36" s="323"/>
      <c r="D36" s="323"/>
      <c r="E36" s="323"/>
      <c r="F36" s="323"/>
      <c r="G36" s="323"/>
    </row>
    <row r="37" spans="1:7" ht="18" x14ac:dyDescent="0.25">
      <c r="A37" s="323" t="s">
        <v>14</v>
      </c>
      <c r="B37" s="323"/>
      <c r="C37" s="323"/>
      <c r="D37" s="323"/>
      <c r="E37" s="323"/>
      <c r="F37" s="323"/>
      <c r="G37" s="323"/>
    </row>
    <row r="38" spans="1:7" ht="18" x14ac:dyDescent="0.25">
      <c r="A38" s="323" t="s">
        <v>7</v>
      </c>
      <c r="B38" s="323"/>
      <c r="C38" s="323"/>
      <c r="D38" s="323"/>
      <c r="E38" s="323"/>
      <c r="F38" s="323"/>
      <c r="G38" s="323"/>
    </row>
    <row r="39" spans="1:7" ht="18" x14ac:dyDescent="0.25">
      <c r="A39" s="323" t="s">
        <v>16</v>
      </c>
      <c r="B39" s="323"/>
      <c r="C39" s="323"/>
      <c r="D39" s="323"/>
      <c r="E39" s="323"/>
      <c r="F39" s="323"/>
      <c r="G39" s="323"/>
    </row>
    <row r="40" spans="1:7" ht="18" x14ac:dyDescent="0.25">
      <c r="A40" s="322" t="s">
        <v>179</v>
      </c>
      <c r="B40" s="322"/>
      <c r="C40" s="322"/>
      <c r="D40" s="322"/>
      <c r="E40" s="322"/>
      <c r="F40" s="322"/>
      <c r="G40" s="322"/>
    </row>
    <row r="41" spans="1:7" ht="18" x14ac:dyDescent="0.25">
      <c r="A41" s="132"/>
      <c r="B41" s="109"/>
      <c r="C41" s="109"/>
      <c r="D41" s="109"/>
      <c r="E41" s="109"/>
      <c r="F41" s="109"/>
      <c r="G41" s="109"/>
    </row>
    <row r="42" spans="1:7" x14ac:dyDescent="0.25">
      <c r="A42" s="325" t="s">
        <v>0</v>
      </c>
      <c r="B42" s="325"/>
      <c r="C42" s="325" t="s">
        <v>1</v>
      </c>
      <c r="D42" s="325" t="s">
        <v>2</v>
      </c>
      <c r="E42" s="325" t="s">
        <v>3</v>
      </c>
      <c r="F42" s="325" t="s">
        <v>4</v>
      </c>
      <c r="G42" s="324" t="s">
        <v>9</v>
      </c>
    </row>
    <row r="43" spans="1:7" x14ac:dyDescent="0.25">
      <c r="A43" s="114" t="s">
        <v>5</v>
      </c>
      <c r="B43" s="114" t="s">
        <v>6</v>
      </c>
      <c r="C43" s="325"/>
      <c r="D43" s="325"/>
      <c r="E43" s="325"/>
      <c r="F43" s="325"/>
      <c r="G43" s="324"/>
    </row>
    <row r="44" spans="1:7" x14ac:dyDescent="0.25">
      <c r="A44" s="30"/>
      <c r="B44" s="41"/>
      <c r="C44" s="28"/>
      <c r="D44" s="28"/>
      <c r="E44" s="31"/>
      <c r="F44" s="39" t="s">
        <v>20</v>
      </c>
      <c r="G44" s="67" t="s">
        <v>20</v>
      </c>
    </row>
    <row r="45" spans="1:7" ht="16.5" x14ac:dyDescent="0.25">
      <c r="A45" s="63"/>
      <c r="B45" s="64"/>
      <c r="C45" s="64"/>
      <c r="D45" s="64"/>
      <c r="E45" s="43" t="s">
        <v>15</v>
      </c>
      <c r="F45" s="44">
        <f>SUM(F44:F44)</f>
        <v>0</v>
      </c>
      <c r="G45" s="65"/>
    </row>
    <row r="46" spans="1:7" ht="16.5" x14ac:dyDescent="0.25">
      <c r="A46" s="63"/>
      <c r="B46" s="64"/>
      <c r="C46" s="64"/>
      <c r="D46" s="64"/>
      <c r="E46" s="64"/>
      <c r="F46" s="135"/>
      <c r="G46" s="65"/>
    </row>
    <row r="47" spans="1:7" ht="16.5" x14ac:dyDescent="0.25">
      <c r="A47" s="343" t="s">
        <v>23</v>
      </c>
      <c r="B47" s="343"/>
      <c r="C47" s="343"/>
      <c r="D47" s="343"/>
      <c r="E47" s="343"/>
      <c r="F47" s="65"/>
      <c r="G47" s="65"/>
    </row>
    <row r="49" spans="1:7" ht="15.75" thickBot="1" x14ac:dyDescent="0.3">
      <c r="A49" s="133"/>
      <c r="B49" s="133"/>
      <c r="C49" s="133"/>
      <c r="D49" s="133"/>
      <c r="E49" s="133"/>
      <c r="F49" s="133"/>
      <c r="G49" s="134"/>
    </row>
    <row r="50" spans="1:7" ht="15.75" thickTop="1" x14ac:dyDescent="0.25">
      <c r="A50" s="2"/>
      <c r="B50" s="2"/>
      <c r="C50" s="2"/>
      <c r="D50" s="2"/>
      <c r="E50" s="2"/>
      <c r="F50" s="2"/>
      <c r="G50" s="10"/>
    </row>
    <row r="51" spans="1:7" x14ac:dyDescent="0.25">
      <c r="A51" s="2"/>
      <c r="B51" s="2"/>
      <c r="C51" s="2"/>
      <c r="D51" s="2"/>
      <c r="E51" s="2"/>
      <c r="F51" s="2"/>
      <c r="G51" s="10"/>
    </row>
    <row r="52" spans="1:7" ht="18" x14ac:dyDescent="0.25">
      <c r="A52" s="323" t="s">
        <v>8</v>
      </c>
      <c r="B52" s="323"/>
      <c r="C52" s="323"/>
      <c r="D52" s="323"/>
      <c r="E52" s="323"/>
      <c r="F52" s="323"/>
      <c r="G52" s="323"/>
    </row>
    <row r="53" spans="1:7" ht="18" x14ac:dyDescent="0.25">
      <c r="A53" s="323" t="s">
        <v>14</v>
      </c>
      <c r="B53" s="323"/>
      <c r="C53" s="323"/>
      <c r="D53" s="323"/>
      <c r="E53" s="323"/>
      <c r="F53" s="323"/>
      <c r="G53" s="323"/>
    </row>
    <row r="54" spans="1:7" ht="18" x14ac:dyDescent="0.25">
      <c r="A54" s="323" t="s">
        <v>7</v>
      </c>
      <c r="B54" s="323"/>
      <c r="C54" s="323"/>
      <c r="D54" s="323"/>
      <c r="E54" s="323"/>
      <c r="F54" s="323"/>
      <c r="G54" s="323"/>
    </row>
    <row r="55" spans="1:7" ht="18" x14ac:dyDescent="0.25">
      <c r="A55" s="323" t="s">
        <v>16</v>
      </c>
      <c r="B55" s="323"/>
      <c r="C55" s="323"/>
      <c r="D55" s="323"/>
      <c r="E55" s="323"/>
      <c r="F55" s="323"/>
      <c r="G55" s="323"/>
    </row>
    <row r="56" spans="1:7" ht="18" x14ac:dyDescent="0.25">
      <c r="A56" s="322" t="s">
        <v>246</v>
      </c>
      <c r="B56" s="322"/>
      <c r="C56" s="322"/>
      <c r="D56" s="322"/>
      <c r="E56" s="322"/>
      <c r="F56" s="322"/>
      <c r="G56" s="322"/>
    </row>
    <row r="57" spans="1:7" ht="18" x14ac:dyDescent="0.25">
      <c r="A57" s="132"/>
      <c r="B57" s="109"/>
      <c r="C57" s="109"/>
      <c r="D57" s="109"/>
      <c r="E57" s="109"/>
      <c r="F57" s="109"/>
      <c r="G57" s="109"/>
    </row>
    <row r="58" spans="1:7" x14ac:dyDescent="0.25">
      <c r="A58" s="325" t="s">
        <v>0</v>
      </c>
      <c r="B58" s="325"/>
      <c r="C58" s="325" t="s">
        <v>1</v>
      </c>
      <c r="D58" s="325" t="s">
        <v>2</v>
      </c>
      <c r="E58" s="325" t="s">
        <v>3</v>
      </c>
      <c r="F58" s="325" t="s">
        <v>4</v>
      </c>
      <c r="G58" s="324" t="s">
        <v>9</v>
      </c>
    </row>
    <row r="59" spans="1:7" x14ac:dyDescent="0.25">
      <c r="A59" s="114" t="s">
        <v>5</v>
      </c>
      <c r="B59" s="114" t="s">
        <v>6</v>
      </c>
      <c r="C59" s="325"/>
      <c r="D59" s="325"/>
      <c r="E59" s="325"/>
      <c r="F59" s="325"/>
      <c r="G59" s="324"/>
    </row>
    <row r="60" spans="1:7" ht="38.25" x14ac:dyDescent="0.25">
      <c r="A60" s="41" t="s">
        <v>284</v>
      </c>
      <c r="B60" s="41">
        <v>45034</v>
      </c>
      <c r="C60" s="28" t="s">
        <v>122</v>
      </c>
      <c r="D60" s="95" t="s">
        <v>41</v>
      </c>
      <c r="E60" s="31" t="s">
        <v>285</v>
      </c>
      <c r="F60" s="96">
        <v>82</v>
      </c>
      <c r="G60" s="62" t="s">
        <v>20</v>
      </c>
    </row>
    <row r="61" spans="1:7" ht="38.25" x14ac:dyDescent="0.25">
      <c r="A61" s="41" t="s">
        <v>286</v>
      </c>
      <c r="B61" s="41">
        <v>45034</v>
      </c>
      <c r="C61" s="28" t="s">
        <v>287</v>
      </c>
      <c r="D61" s="95" t="s">
        <v>160</v>
      </c>
      <c r="E61" s="31" t="s">
        <v>285</v>
      </c>
      <c r="F61" s="96">
        <v>109.5</v>
      </c>
      <c r="G61" s="62" t="s">
        <v>20</v>
      </c>
    </row>
    <row r="62" spans="1:7" ht="38.25" x14ac:dyDescent="0.25">
      <c r="A62" s="41" t="s">
        <v>288</v>
      </c>
      <c r="B62" s="41">
        <v>45034</v>
      </c>
      <c r="C62" s="28" t="s">
        <v>289</v>
      </c>
      <c r="D62" s="95" t="s">
        <v>240</v>
      </c>
      <c r="E62" s="31" t="s">
        <v>285</v>
      </c>
      <c r="F62" s="96">
        <v>109.5</v>
      </c>
      <c r="G62" s="62" t="s">
        <v>20</v>
      </c>
    </row>
    <row r="63" spans="1:7" ht="38.25" x14ac:dyDescent="0.25">
      <c r="A63" s="41" t="s">
        <v>290</v>
      </c>
      <c r="B63" s="41">
        <v>45034</v>
      </c>
      <c r="C63" s="28" t="s">
        <v>291</v>
      </c>
      <c r="D63" s="95" t="s">
        <v>238</v>
      </c>
      <c r="E63" s="31" t="s">
        <v>285</v>
      </c>
      <c r="F63" s="96">
        <v>109.5</v>
      </c>
      <c r="G63" s="62" t="s">
        <v>20</v>
      </c>
    </row>
    <row r="64" spans="1:7" ht="38.25" x14ac:dyDescent="0.25">
      <c r="A64" s="41" t="s">
        <v>292</v>
      </c>
      <c r="B64" s="41">
        <v>45034</v>
      </c>
      <c r="C64" s="28" t="s">
        <v>293</v>
      </c>
      <c r="D64" s="95" t="s">
        <v>294</v>
      </c>
      <c r="E64" s="31" t="s">
        <v>285</v>
      </c>
      <c r="F64" s="96">
        <v>82</v>
      </c>
      <c r="G64" s="62" t="s">
        <v>20</v>
      </c>
    </row>
    <row r="65" spans="1:7" ht="38.25" x14ac:dyDescent="0.25">
      <c r="A65" s="41" t="s">
        <v>295</v>
      </c>
      <c r="B65" s="41">
        <v>45034</v>
      </c>
      <c r="C65" s="28" t="s">
        <v>45</v>
      </c>
      <c r="D65" s="95" t="s">
        <v>48</v>
      </c>
      <c r="E65" s="31" t="s">
        <v>285</v>
      </c>
      <c r="F65" s="96">
        <v>82</v>
      </c>
      <c r="G65" s="62" t="s">
        <v>20</v>
      </c>
    </row>
    <row r="66" spans="1:7" ht="38.25" x14ac:dyDescent="0.25">
      <c r="A66" s="41" t="s">
        <v>296</v>
      </c>
      <c r="B66" s="41">
        <v>45034</v>
      </c>
      <c r="C66" s="28" t="s">
        <v>297</v>
      </c>
      <c r="D66" s="95" t="s">
        <v>221</v>
      </c>
      <c r="E66" s="31" t="s">
        <v>285</v>
      </c>
      <c r="F66" s="96">
        <v>82</v>
      </c>
      <c r="G66" s="62" t="s">
        <v>20</v>
      </c>
    </row>
    <row r="67" spans="1:7" ht="38.25" x14ac:dyDescent="0.25">
      <c r="A67" s="41" t="s">
        <v>298</v>
      </c>
      <c r="B67" s="41">
        <v>45034</v>
      </c>
      <c r="C67" s="28" t="s">
        <v>299</v>
      </c>
      <c r="D67" s="95" t="s">
        <v>300</v>
      </c>
      <c r="E67" s="31" t="s">
        <v>285</v>
      </c>
      <c r="F67" s="96">
        <v>82</v>
      </c>
      <c r="G67" s="62" t="s">
        <v>20</v>
      </c>
    </row>
    <row r="68" spans="1:7" ht="38.25" x14ac:dyDescent="0.25">
      <c r="A68" s="41" t="s">
        <v>301</v>
      </c>
      <c r="B68" s="41">
        <v>45034</v>
      </c>
      <c r="C68" s="28" t="s">
        <v>302</v>
      </c>
      <c r="D68" s="95" t="s">
        <v>231</v>
      </c>
      <c r="E68" s="31" t="s">
        <v>285</v>
      </c>
      <c r="F68" s="96">
        <v>82</v>
      </c>
      <c r="G68" s="62" t="s">
        <v>20</v>
      </c>
    </row>
    <row r="69" spans="1:7" ht="38.25" x14ac:dyDescent="0.25">
      <c r="A69" s="41" t="s">
        <v>303</v>
      </c>
      <c r="B69" s="41">
        <v>45034</v>
      </c>
      <c r="C69" s="28" t="s">
        <v>304</v>
      </c>
      <c r="D69" s="95" t="s">
        <v>215</v>
      </c>
      <c r="E69" s="31" t="s">
        <v>285</v>
      </c>
      <c r="F69" s="96">
        <v>82</v>
      </c>
      <c r="G69" s="62" t="s">
        <v>20</v>
      </c>
    </row>
    <row r="70" spans="1:7" ht="38.25" x14ac:dyDescent="0.25">
      <c r="A70" s="41" t="s">
        <v>305</v>
      </c>
      <c r="B70" s="41">
        <v>45034</v>
      </c>
      <c r="C70" s="28" t="s">
        <v>306</v>
      </c>
      <c r="D70" s="95" t="s">
        <v>307</v>
      </c>
      <c r="E70" s="31" t="s">
        <v>285</v>
      </c>
      <c r="F70" s="96">
        <v>82</v>
      </c>
      <c r="G70" s="62" t="s">
        <v>20</v>
      </c>
    </row>
    <row r="71" spans="1:7" ht="38.25" x14ac:dyDescent="0.25">
      <c r="A71" s="41" t="s">
        <v>308</v>
      </c>
      <c r="B71" s="41">
        <v>45034</v>
      </c>
      <c r="C71" s="28" t="s">
        <v>309</v>
      </c>
      <c r="D71" s="95" t="s">
        <v>37</v>
      </c>
      <c r="E71" s="31" t="s">
        <v>285</v>
      </c>
      <c r="F71" s="96">
        <v>82</v>
      </c>
      <c r="G71" s="62" t="s">
        <v>20</v>
      </c>
    </row>
    <row r="72" spans="1:7" ht="38.25" x14ac:dyDescent="0.25">
      <c r="A72" s="41" t="s">
        <v>310</v>
      </c>
      <c r="B72" s="41">
        <v>45034</v>
      </c>
      <c r="C72" s="28" t="s">
        <v>311</v>
      </c>
      <c r="D72" s="95" t="s">
        <v>312</v>
      </c>
      <c r="E72" s="31" t="s">
        <v>285</v>
      </c>
      <c r="F72" s="96">
        <v>82</v>
      </c>
      <c r="G72" s="62" t="s">
        <v>20</v>
      </c>
    </row>
    <row r="73" spans="1:7" ht="38.25" x14ac:dyDescent="0.25">
      <c r="A73" s="41" t="s">
        <v>313</v>
      </c>
      <c r="B73" s="41">
        <v>45034</v>
      </c>
      <c r="C73" s="28" t="s">
        <v>33</v>
      </c>
      <c r="D73" s="95" t="s">
        <v>38</v>
      </c>
      <c r="E73" s="31" t="s">
        <v>285</v>
      </c>
      <c r="F73" s="96">
        <v>82</v>
      </c>
      <c r="G73" s="62" t="s">
        <v>20</v>
      </c>
    </row>
    <row r="74" spans="1:7" ht="38.25" x14ac:dyDescent="0.25">
      <c r="A74" s="41" t="s">
        <v>314</v>
      </c>
      <c r="B74" s="41">
        <v>45035</v>
      </c>
      <c r="C74" s="28" t="s">
        <v>84</v>
      </c>
      <c r="D74" s="95" t="s">
        <v>95</v>
      </c>
      <c r="E74" s="31" t="s">
        <v>315</v>
      </c>
      <c r="F74" s="96">
        <v>63.75</v>
      </c>
      <c r="G74" s="62" t="s">
        <v>20</v>
      </c>
    </row>
    <row r="75" spans="1:7" ht="38.25" x14ac:dyDescent="0.25">
      <c r="A75" s="41" t="s">
        <v>316</v>
      </c>
      <c r="B75" s="41">
        <v>45035</v>
      </c>
      <c r="C75" s="28" t="s">
        <v>86</v>
      </c>
      <c r="D75" s="95" t="s">
        <v>96</v>
      </c>
      <c r="E75" s="31" t="s">
        <v>315</v>
      </c>
      <c r="F75" s="96">
        <v>63.75</v>
      </c>
      <c r="G75" s="62" t="s">
        <v>20</v>
      </c>
    </row>
    <row r="76" spans="1:7" ht="16.5" x14ac:dyDescent="0.25">
      <c r="A76" s="63"/>
      <c r="B76" s="64"/>
      <c r="C76" s="64"/>
      <c r="D76" s="64"/>
      <c r="E76" s="43" t="s">
        <v>15</v>
      </c>
      <c r="F76" s="44">
        <f>SUM(F60:F75)</f>
        <v>1358</v>
      </c>
      <c r="G76" s="65"/>
    </row>
    <row r="78" spans="1:7" ht="15.75" thickBot="1" x14ac:dyDescent="0.3">
      <c r="A78" s="133"/>
      <c r="B78" s="133"/>
      <c r="C78" s="133"/>
      <c r="D78" s="133"/>
      <c r="E78" s="133"/>
      <c r="F78" s="133"/>
      <c r="G78" s="134"/>
    </row>
    <row r="79" spans="1:7" ht="15.75" thickTop="1" x14ac:dyDescent="0.25"/>
    <row r="81" spans="1:7" ht="18" x14ac:dyDescent="0.25">
      <c r="A81" s="323" t="s">
        <v>8</v>
      </c>
      <c r="B81" s="323"/>
      <c r="C81" s="323"/>
      <c r="D81" s="323"/>
      <c r="E81" s="323"/>
      <c r="F81" s="323"/>
      <c r="G81" s="323"/>
    </row>
    <row r="82" spans="1:7" ht="18" x14ac:dyDescent="0.25">
      <c r="A82" s="323" t="s">
        <v>14</v>
      </c>
      <c r="B82" s="323"/>
      <c r="C82" s="323"/>
      <c r="D82" s="323"/>
      <c r="E82" s="323"/>
      <c r="F82" s="323"/>
      <c r="G82" s="323"/>
    </row>
    <row r="83" spans="1:7" ht="18" x14ac:dyDescent="0.25">
      <c r="A83" s="323" t="s">
        <v>7</v>
      </c>
      <c r="B83" s="323"/>
      <c r="C83" s="323"/>
      <c r="D83" s="323"/>
      <c r="E83" s="323"/>
      <c r="F83" s="323"/>
      <c r="G83" s="323"/>
    </row>
    <row r="84" spans="1:7" ht="18" x14ac:dyDescent="0.25">
      <c r="A84" s="323" t="s">
        <v>16</v>
      </c>
      <c r="B84" s="323"/>
      <c r="C84" s="323"/>
      <c r="D84" s="323"/>
      <c r="E84" s="323"/>
      <c r="F84" s="323"/>
      <c r="G84" s="323"/>
    </row>
    <row r="85" spans="1:7" ht="18" x14ac:dyDescent="0.25">
      <c r="A85" s="322" t="s">
        <v>320</v>
      </c>
      <c r="B85" s="322"/>
      <c r="C85" s="322"/>
      <c r="D85" s="322"/>
      <c r="E85" s="322"/>
      <c r="F85" s="322"/>
      <c r="G85" s="322"/>
    </row>
    <row r="86" spans="1:7" ht="18" x14ac:dyDescent="0.25">
      <c r="A86" s="132"/>
      <c r="B86" s="109"/>
      <c r="C86" s="109"/>
      <c r="D86" s="109"/>
      <c r="E86" s="109"/>
      <c r="F86" s="109"/>
      <c r="G86" s="109"/>
    </row>
    <row r="87" spans="1:7" x14ac:dyDescent="0.25">
      <c r="A87" s="325" t="s">
        <v>0</v>
      </c>
      <c r="B87" s="325"/>
      <c r="C87" s="325" t="s">
        <v>1</v>
      </c>
      <c r="D87" s="325" t="s">
        <v>2</v>
      </c>
      <c r="E87" s="325" t="s">
        <v>3</v>
      </c>
      <c r="F87" s="325" t="s">
        <v>4</v>
      </c>
      <c r="G87" s="324" t="s">
        <v>9</v>
      </c>
    </row>
    <row r="88" spans="1:7" x14ac:dyDescent="0.25">
      <c r="A88" s="114" t="s">
        <v>5</v>
      </c>
      <c r="B88" s="114" t="s">
        <v>6</v>
      </c>
      <c r="C88" s="325"/>
      <c r="D88" s="325"/>
      <c r="E88" s="325"/>
      <c r="F88" s="325"/>
      <c r="G88" s="324"/>
    </row>
    <row r="89" spans="1:7" x14ac:dyDescent="0.25">
      <c r="A89" s="41"/>
      <c r="B89" s="41"/>
      <c r="C89" s="28"/>
      <c r="D89" s="95"/>
      <c r="E89" s="31"/>
      <c r="F89" s="96"/>
      <c r="G89" s="62"/>
    </row>
    <row r="90" spans="1:7" ht="16.5" x14ac:dyDescent="0.25">
      <c r="A90" s="63"/>
      <c r="B90" s="64"/>
      <c r="C90" s="64"/>
      <c r="D90" s="64"/>
      <c r="E90" s="43" t="s">
        <v>15</v>
      </c>
      <c r="F90" s="44">
        <f>SUM(F89:F89)</f>
        <v>0</v>
      </c>
      <c r="G90" s="65"/>
    </row>
    <row r="91" spans="1:7" ht="16.5" x14ac:dyDescent="0.25">
      <c r="A91" s="63"/>
      <c r="B91" s="64"/>
      <c r="C91" s="64"/>
      <c r="D91" s="64"/>
      <c r="E91" s="64"/>
      <c r="F91" s="135"/>
      <c r="G91" s="65"/>
    </row>
    <row r="92" spans="1:7" ht="16.5" x14ac:dyDescent="0.25">
      <c r="A92" s="343"/>
      <c r="B92" s="343"/>
      <c r="C92" s="64"/>
      <c r="D92" s="64"/>
      <c r="E92" s="64"/>
      <c r="F92" s="65"/>
      <c r="G92" s="65"/>
    </row>
    <row r="93" spans="1:7" x14ac:dyDescent="0.25">
      <c r="A93" s="165" t="s">
        <v>321</v>
      </c>
      <c r="B93" s="165"/>
      <c r="C93" s="165"/>
      <c r="D93" s="165"/>
      <c r="E93" s="165"/>
      <c r="F93" s="165"/>
      <c r="G93" s="165"/>
    </row>
    <row r="94" spans="1:7" x14ac:dyDescent="0.25">
      <c r="A94" s="2"/>
      <c r="B94" s="2"/>
      <c r="C94" s="2"/>
      <c r="D94" s="2"/>
      <c r="E94" s="2"/>
      <c r="F94" s="2"/>
      <c r="G94" s="10"/>
    </row>
    <row r="95" spans="1:7" ht="15.75" thickBot="1" x14ac:dyDescent="0.3">
      <c r="A95" s="133"/>
      <c r="B95" s="133"/>
      <c r="C95" s="133"/>
      <c r="D95" s="133"/>
      <c r="E95" s="133"/>
      <c r="F95" s="133"/>
      <c r="G95" s="134"/>
    </row>
    <row r="96" spans="1:7" ht="15.75" thickTop="1" x14ac:dyDescent="0.25"/>
    <row r="98" spans="1:7" ht="18" x14ac:dyDescent="0.25">
      <c r="A98" s="323" t="s">
        <v>8</v>
      </c>
      <c r="B98" s="323"/>
      <c r="C98" s="323"/>
      <c r="D98" s="323"/>
      <c r="E98" s="323"/>
      <c r="F98" s="323"/>
      <c r="G98" s="323"/>
    </row>
    <row r="99" spans="1:7" ht="18" x14ac:dyDescent="0.25">
      <c r="A99" s="323" t="s">
        <v>14</v>
      </c>
      <c r="B99" s="323"/>
      <c r="C99" s="323"/>
      <c r="D99" s="323"/>
      <c r="E99" s="323"/>
      <c r="F99" s="323"/>
      <c r="G99" s="323"/>
    </row>
    <row r="100" spans="1:7" ht="18" x14ac:dyDescent="0.25">
      <c r="A100" s="323" t="s">
        <v>7</v>
      </c>
      <c r="B100" s="323"/>
      <c r="C100" s="323"/>
      <c r="D100" s="323"/>
      <c r="E100" s="323"/>
      <c r="F100" s="323"/>
      <c r="G100" s="323"/>
    </row>
    <row r="101" spans="1:7" ht="18" x14ac:dyDescent="0.25">
      <c r="A101" s="323" t="s">
        <v>16</v>
      </c>
      <c r="B101" s="323"/>
      <c r="C101" s="323"/>
      <c r="D101" s="323"/>
      <c r="E101" s="323"/>
      <c r="F101" s="323"/>
      <c r="G101" s="323"/>
    </row>
    <row r="102" spans="1:7" ht="18" x14ac:dyDescent="0.25">
      <c r="A102" s="322" t="s">
        <v>319</v>
      </c>
      <c r="B102" s="322"/>
      <c r="C102" s="322"/>
      <c r="D102" s="322"/>
      <c r="E102" s="322"/>
      <c r="F102" s="322"/>
      <c r="G102" s="322"/>
    </row>
    <row r="103" spans="1:7" ht="18" x14ac:dyDescent="0.25">
      <c r="A103" s="132"/>
      <c r="B103" s="109"/>
      <c r="C103" s="109"/>
      <c r="D103" s="109"/>
      <c r="E103" s="109"/>
      <c r="F103" s="109"/>
      <c r="G103" s="109"/>
    </row>
    <row r="104" spans="1:7" x14ac:dyDescent="0.25">
      <c r="A104" s="325" t="s">
        <v>0</v>
      </c>
      <c r="B104" s="325"/>
      <c r="C104" s="325" t="s">
        <v>1</v>
      </c>
      <c r="D104" s="325" t="s">
        <v>2</v>
      </c>
      <c r="E104" s="325" t="s">
        <v>3</v>
      </c>
      <c r="F104" s="325" t="s">
        <v>4</v>
      </c>
      <c r="G104" s="324" t="s">
        <v>9</v>
      </c>
    </row>
    <row r="105" spans="1:7" x14ac:dyDescent="0.25">
      <c r="A105" s="114" t="s">
        <v>5</v>
      </c>
      <c r="B105" s="114" t="s">
        <v>6</v>
      </c>
      <c r="C105" s="325"/>
      <c r="D105" s="325"/>
      <c r="E105" s="325"/>
      <c r="F105" s="325"/>
      <c r="G105" s="324"/>
    </row>
    <row r="106" spans="1:7" x14ac:dyDescent="0.25">
      <c r="A106" s="41"/>
      <c r="B106" s="41"/>
      <c r="C106" s="28"/>
      <c r="D106" s="41"/>
      <c r="E106" s="31"/>
      <c r="F106" s="73" t="s">
        <v>20</v>
      </c>
      <c r="G106" s="66" t="s">
        <v>20</v>
      </c>
    </row>
    <row r="107" spans="1:7" ht="16.5" x14ac:dyDescent="0.25">
      <c r="A107" s="63"/>
      <c r="B107" s="64"/>
      <c r="C107" s="64"/>
      <c r="D107" s="64"/>
      <c r="E107" s="43" t="s">
        <v>15</v>
      </c>
      <c r="F107" s="44">
        <f>SUM(F106:F106)</f>
        <v>0</v>
      </c>
      <c r="G107" s="65"/>
    </row>
    <row r="108" spans="1:7" ht="16.5" x14ac:dyDescent="0.25">
      <c r="A108" s="343"/>
      <c r="B108" s="343"/>
      <c r="C108" s="64"/>
      <c r="D108" s="64"/>
      <c r="E108" s="64"/>
      <c r="F108" s="65"/>
      <c r="G108" s="65"/>
    </row>
    <row r="109" spans="1:7" x14ac:dyDescent="0.25">
      <c r="A109" s="165" t="s">
        <v>321</v>
      </c>
      <c r="B109" s="165"/>
      <c r="C109" s="165"/>
      <c r="D109" s="165"/>
      <c r="E109" s="165"/>
      <c r="F109" s="165"/>
      <c r="G109" s="165"/>
    </row>
    <row r="110" spans="1:7" x14ac:dyDescent="0.25">
      <c r="A110" s="165"/>
      <c r="B110" s="165"/>
      <c r="C110" s="165"/>
      <c r="D110" s="165"/>
      <c r="E110" s="165"/>
      <c r="F110" s="165"/>
      <c r="G110" s="165"/>
    </row>
    <row r="111" spans="1:7" x14ac:dyDescent="0.25">
      <c r="A111" s="165"/>
      <c r="B111" s="165"/>
      <c r="C111" s="165"/>
      <c r="D111" s="165"/>
      <c r="E111" s="165"/>
      <c r="F111" s="165"/>
      <c r="G111" s="165"/>
    </row>
    <row r="112" spans="1:7" ht="18" x14ac:dyDescent="0.25">
      <c r="A112" s="323" t="s">
        <v>8</v>
      </c>
      <c r="B112" s="323"/>
      <c r="C112" s="323"/>
      <c r="D112" s="323"/>
      <c r="E112" s="323"/>
      <c r="F112" s="323"/>
      <c r="G112" s="323"/>
    </row>
    <row r="113" spans="1:7" ht="18" x14ac:dyDescent="0.25">
      <c r="A113" s="323" t="s">
        <v>14</v>
      </c>
      <c r="B113" s="323"/>
      <c r="C113" s="323"/>
      <c r="D113" s="323"/>
      <c r="E113" s="323"/>
      <c r="F113" s="323"/>
      <c r="G113" s="323"/>
    </row>
    <row r="114" spans="1:7" ht="18" x14ac:dyDescent="0.25">
      <c r="A114" s="323" t="s">
        <v>7</v>
      </c>
      <c r="B114" s="323"/>
      <c r="C114" s="323"/>
      <c r="D114" s="323"/>
      <c r="E114" s="323"/>
      <c r="F114" s="323"/>
      <c r="G114" s="323"/>
    </row>
    <row r="115" spans="1:7" ht="18" x14ac:dyDescent="0.25">
      <c r="A115" s="323" t="s">
        <v>16</v>
      </c>
      <c r="B115" s="323"/>
      <c r="C115" s="323"/>
      <c r="D115" s="323"/>
      <c r="E115" s="323"/>
      <c r="F115" s="323"/>
      <c r="G115" s="323"/>
    </row>
    <row r="116" spans="1:7" ht="18" x14ac:dyDescent="0.25">
      <c r="A116" s="322" t="s">
        <v>463</v>
      </c>
      <c r="B116" s="322"/>
      <c r="C116" s="322"/>
      <c r="D116" s="322"/>
      <c r="E116" s="322"/>
      <c r="F116" s="322"/>
      <c r="G116" s="322"/>
    </row>
    <row r="117" spans="1:7" ht="18" x14ac:dyDescent="0.25">
      <c r="A117" s="132"/>
      <c r="B117" s="109"/>
      <c r="C117" s="109"/>
      <c r="D117" s="109"/>
      <c r="E117" s="109"/>
      <c r="F117" s="109"/>
      <c r="G117" s="109"/>
    </row>
    <row r="118" spans="1:7" x14ac:dyDescent="0.25">
      <c r="A118" s="325" t="s">
        <v>0</v>
      </c>
      <c r="B118" s="325"/>
      <c r="C118" s="325" t="s">
        <v>1</v>
      </c>
      <c r="D118" s="325" t="s">
        <v>2</v>
      </c>
      <c r="E118" s="325" t="s">
        <v>3</v>
      </c>
      <c r="F118" s="325" t="s">
        <v>4</v>
      </c>
      <c r="G118" s="324" t="s">
        <v>9</v>
      </c>
    </row>
    <row r="119" spans="1:7" x14ac:dyDescent="0.25">
      <c r="A119" s="114" t="s">
        <v>5</v>
      </c>
      <c r="B119" s="114" t="s">
        <v>6</v>
      </c>
      <c r="C119" s="325"/>
      <c r="D119" s="325"/>
      <c r="E119" s="325"/>
      <c r="F119" s="325"/>
      <c r="G119" s="324"/>
    </row>
    <row r="120" spans="1:7" x14ac:dyDescent="0.25">
      <c r="A120" s="41"/>
      <c r="B120" s="41"/>
      <c r="C120" s="28"/>
      <c r="D120" s="41"/>
      <c r="E120" s="31"/>
      <c r="F120" s="73" t="s">
        <v>20</v>
      </c>
      <c r="G120" s="66" t="s">
        <v>20</v>
      </c>
    </row>
    <row r="121" spans="1:7" ht="16.5" x14ac:dyDescent="0.25">
      <c r="A121" s="63"/>
      <c r="B121" s="64"/>
      <c r="C121" s="64"/>
      <c r="D121" s="64"/>
      <c r="E121" s="43" t="s">
        <v>15</v>
      </c>
      <c r="F121" s="44">
        <f>SUM(F120:F120)</f>
        <v>0</v>
      </c>
      <c r="G121" s="65"/>
    </row>
    <row r="122" spans="1:7" ht="16.5" x14ac:dyDescent="0.25">
      <c r="A122" s="343"/>
      <c r="B122" s="343"/>
      <c r="C122" s="64"/>
      <c r="D122" s="64"/>
      <c r="E122" s="64"/>
      <c r="F122" s="65"/>
      <c r="G122" s="65"/>
    </row>
    <row r="123" spans="1:7" x14ac:dyDescent="0.25">
      <c r="A123" s="165" t="s">
        <v>321</v>
      </c>
      <c r="B123" s="165"/>
      <c r="C123" s="165"/>
      <c r="D123" s="165"/>
      <c r="E123" s="165"/>
      <c r="F123" s="165"/>
      <c r="G123" s="165"/>
    </row>
    <row r="125" spans="1:7" ht="15.75" thickBot="1" x14ac:dyDescent="0.3">
      <c r="A125" s="133"/>
      <c r="B125" s="133"/>
      <c r="C125" s="133"/>
      <c r="D125" s="133"/>
      <c r="E125" s="133"/>
      <c r="F125" s="133"/>
      <c r="G125" s="134"/>
    </row>
    <row r="126" spans="1:7" ht="15.75" thickTop="1" x14ac:dyDescent="0.25"/>
    <row r="128" spans="1:7" ht="18" x14ac:dyDescent="0.25">
      <c r="A128" s="323" t="s">
        <v>8</v>
      </c>
      <c r="B128" s="323"/>
      <c r="C128" s="323"/>
      <c r="D128" s="323"/>
      <c r="E128" s="323"/>
      <c r="F128" s="323"/>
      <c r="G128" s="323"/>
    </row>
    <row r="129" spans="1:7" ht="18" x14ac:dyDescent="0.25">
      <c r="A129" s="323" t="s">
        <v>14</v>
      </c>
      <c r="B129" s="323"/>
      <c r="C129" s="323"/>
      <c r="D129" s="323"/>
      <c r="E129" s="323"/>
      <c r="F129" s="323"/>
      <c r="G129" s="323"/>
    </row>
    <row r="130" spans="1:7" ht="18" x14ac:dyDescent="0.25">
      <c r="A130" s="323" t="s">
        <v>7</v>
      </c>
      <c r="B130" s="323"/>
      <c r="C130" s="323"/>
      <c r="D130" s="323"/>
      <c r="E130" s="323"/>
      <c r="F130" s="323"/>
      <c r="G130" s="323"/>
    </row>
    <row r="131" spans="1:7" ht="18" x14ac:dyDescent="0.25">
      <c r="A131" s="323" t="s">
        <v>16</v>
      </c>
      <c r="B131" s="323"/>
      <c r="C131" s="323"/>
      <c r="D131" s="323"/>
      <c r="E131" s="323"/>
      <c r="F131" s="323"/>
      <c r="G131" s="323"/>
    </row>
    <row r="132" spans="1:7" ht="18" x14ac:dyDescent="0.25">
      <c r="A132" s="322" t="s">
        <v>539</v>
      </c>
      <c r="B132" s="322"/>
      <c r="C132" s="322"/>
      <c r="D132" s="322"/>
      <c r="E132" s="322"/>
      <c r="F132" s="322"/>
      <c r="G132" s="322"/>
    </row>
    <row r="133" spans="1:7" ht="18" x14ac:dyDescent="0.25">
      <c r="A133" s="132"/>
      <c r="B133" s="109"/>
      <c r="C133" s="109"/>
      <c r="D133" s="109"/>
      <c r="E133" s="109"/>
      <c r="F133" s="109"/>
      <c r="G133" s="109"/>
    </row>
    <row r="134" spans="1:7" x14ac:dyDescent="0.25">
      <c r="A134" s="325" t="s">
        <v>0</v>
      </c>
      <c r="B134" s="325"/>
      <c r="C134" s="325" t="s">
        <v>1</v>
      </c>
      <c r="D134" s="325" t="s">
        <v>2</v>
      </c>
      <c r="E134" s="325" t="s">
        <v>3</v>
      </c>
      <c r="F134" s="325" t="s">
        <v>4</v>
      </c>
      <c r="G134" s="324" t="s">
        <v>9</v>
      </c>
    </row>
    <row r="135" spans="1:7" x14ac:dyDescent="0.25">
      <c r="A135" s="114" t="s">
        <v>5</v>
      </c>
      <c r="B135" s="114" t="s">
        <v>6</v>
      </c>
      <c r="C135" s="325"/>
      <c r="D135" s="325"/>
      <c r="E135" s="325"/>
      <c r="F135" s="325"/>
      <c r="G135" s="324"/>
    </row>
    <row r="136" spans="1:7" x14ac:dyDescent="0.25">
      <c r="A136" s="41"/>
      <c r="B136" s="41"/>
      <c r="C136" s="28"/>
      <c r="D136" s="41"/>
      <c r="E136" s="31"/>
      <c r="F136" s="73" t="s">
        <v>20</v>
      </c>
      <c r="G136" s="66" t="s">
        <v>20</v>
      </c>
    </row>
    <row r="137" spans="1:7" ht="16.5" x14ac:dyDescent="0.25">
      <c r="A137" s="63"/>
      <c r="B137" s="64"/>
      <c r="C137" s="64"/>
      <c r="D137" s="64"/>
      <c r="E137" s="43" t="s">
        <v>15</v>
      </c>
      <c r="F137" s="44">
        <f>SUM(F136:F136)</f>
        <v>0</v>
      </c>
      <c r="G137" s="65"/>
    </row>
    <row r="138" spans="1:7" ht="16.5" x14ac:dyDescent="0.25">
      <c r="A138" s="63"/>
      <c r="B138" s="64"/>
      <c r="C138" s="64"/>
      <c r="D138" s="64"/>
      <c r="E138" s="64"/>
      <c r="F138" s="135"/>
      <c r="G138" s="65"/>
    </row>
    <row r="139" spans="1:7" x14ac:dyDescent="0.25">
      <c r="A139" s="165" t="s">
        <v>321</v>
      </c>
      <c r="B139" s="165"/>
      <c r="C139" s="165"/>
      <c r="D139" s="165"/>
      <c r="E139" s="165"/>
      <c r="F139" s="165"/>
      <c r="G139" s="165"/>
    </row>
    <row r="141" spans="1:7" ht="15.75" thickBot="1" x14ac:dyDescent="0.3">
      <c r="A141" s="133"/>
      <c r="B141" s="133"/>
      <c r="C141" s="133"/>
      <c r="D141" s="133"/>
      <c r="E141" s="133"/>
      <c r="F141" s="133"/>
      <c r="G141" s="134"/>
    </row>
    <row r="142" spans="1:7" ht="15.75" thickTop="1" x14ac:dyDescent="0.25"/>
    <row r="144" spans="1:7" ht="18" x14ac:dyDescent="0.25">
      <c r="A144" s="318" t="s">
        <v>8</v>
      </c>
      <c r="B144" s="318"/>
      <c r="C144" s="318"/>
      <c r="D144" s="318"/>
      <c r="E144" s="318"/>
      <c r="F144" s="318"/>
      <c r="G144" s="318"/>
    </row>
    <row r="145" spans="1:7" ht="18" x14ac:dyDescent="0.25">
      <c r="A145" s="318" t="s">
        <v>14</v>
      </c>
      <c r="B145" s="318"/>
      <c r="C145" s="318"/>
      <c r="D145" s="318"/>
      <c r="E145" s="318"/>
      <c r="F145" s="318"/>
      <c r="G145" s="318"/>
    </row>
    <row r="146" spans="1:7" ht="18" x14ac:dyDescent="0.25">
      <c r="A146" s="318" t="s">
        <v>7</v>
      </c>
      <c r="B146" s="318"/>
      <c r="C146" s="318"/>
      <c r="D146" s="318"/>
      <c r="E146" s="318"/>
      <c r="F146" s="318"/>
      <c r="G146" s="318"/>
    </row>
    <row r="147" spans="1:7" ht="18" x14ac:dyDescent="0.25">
      <c r="A147" s="318" t="s">
        <v>16</v>
      </c>
      <c r="B147" s="318"/>
      <c r="C147" s="318"/>
      <c r="D147" s="318"/>
      <c r="E147" s="318"/>
      <c r="F147" s="318"/>
      <c r="G147" s="318"/>
    </row>
    <row r="148" spans="1:7" ht="18" x14ac:dyDescent="0.25">
      <c r="A148" s="319" t="s">
        <v>603</v>
      </c>
      <c r="B148" s="319"/>
      <c r="C148" s="319"/>
      <c r="D148" s="319"/>
      <c r="E148" s="319"/>
      <c r="F148" s="319"/>
      <c r="G148" s="319"/>
    </row>
    <row r="149" spans="1:7" ht="18" x14ac:dyDescent="0.25">
      <c r="A149" s="208"/>
      <c r="B149" s="209"/>
      <c r="C149" s="209"/>
      <c r="D149" s="209"/>
      <c r="E149" s="209"/>
      <c r="F149" s="209"/>
      <c r="G149" s="209"/>
    </row>
    <row r="150" spans="1:7" x14ac:dyDescent="0.25">
      <c r="A150" s="325" t="s">
        <v>0</v>
      </c>
      <c r="B150" s="325"/>
      <c r="C150" s="325" t="s">
        <v>1</v>
      </c>
      <c r="D150" s="325" t="s">
        <v>2</v>
      </c>
      <c r="E150" s="325" t="s">
        <v>3</v>
      </c>
      <c r="F150" s="325" t="s">
        <v>4</v>
      </c>
      <c r="G150" s="324" t="s">
        <v>9</v>
      </c>
    </row>
    <row r="151" spans="1:7" x14ac:dyDescent="0.25">
      <c r="A151" s="120" t="s">
        <v>5</v>
      </c>
      <c r="B151" s="120" t="s">
        <v>6</v>
      </c>
      <c r="C151" s="325"/>
      <c r="D151" s="325"/>
      <c r="E151" s="325"/>
      <c r="F151" s="325"/>
      <c r="G151" s="324"/>
    </row>
    <row r="152" spans="1:7" x14ac:dyDescent="0.2">
      <c r="A152" s="41"/>
      <c r="B152" s="41"/>
      <c r="C152" s="28"/>
      <c r="D152" s="41"/>
      <c r="E152" s="227"/>
      <c r="F152" s="73" t="s">
        <v>20</v>
      </c>
      <c r="G152" s="66" t="s">
        <v>20</v>
      </c>
    </row>
    <row r="153" spans="1:7" ht="16.5" x14ac:dyDescent="0.25">
      <c r="A153" s="63"/>
      <c r="B153" s="64"/>
      <c r="C153" s="64"/>
      <c r="D153" s="64"/>
      <c r="E153" s="43" t="s">
        <v>15</v>
      </c>
      <c r="F153" s="44">
        <f>SUM(F152:F152)</f>
        <v>0</v>
      </c>
      <c r="G153" s="65"/>
    </row>
    <row r="154" spans="1:7" ht="16.5" x14ac:dyDescent="0.25">
      <c r="A154" s="63"/>
      <c r="B154" s="64"/>
      <c r="C154" s="64"/>
      <c r="D154" s="64"/>
      <c r="E154" s="64"/>
      <c r="F154" s="228"/>
      <c r="G154" s="65"/>
    </row>
    <row r="155" spans="1:7" ht="16.5" x14ac:dyDescent="0.25">
      <c r="A155" s="343"/>
      <c r="B155" s="343"/>
      <c r="C155" s="64"/>
      <c r="D155" s="64"/>
      <c r="E155" s="64"/>
      <c r="F155" s="65"/>
      <c r="G155" s="65"/>
    </row>
    <row r="156" spans="1:7" x14ac:dyDescent="0.2">
      <c r="A156" s="229" t="s">
        <v>321</v>
      </c>
      <c r="B156" s="229"/>
      <c r="C156" s="229"/>
      <c r="D156" s="229"/>
      <c r="E156" s="229"/>
      <c r="F156" s="229"/>
      <c r="G156" s="229"/>
    </row>
    <row r="158" spans="1:7" ht="15.75" thickBot="1" x14ac:dyDescent="0.3">
      <c r="A158" s="133"/>
      <c r="B158" s="133"/>
      <c r="C158" s="133"/>
      <c r="D158" s="133"/>
      <c r="E158" s="133"/>
      <c r="F158" s="133"/>
      <c r="G158" s="134"/>
    </row>
    <row r="159" spans="1:7" ht="15.75" thickTop="1" x14ac:dyDescent="0.25"/>
    <row r="161" spans="1:7" ht="18" x14ac:dyDescent="0.25">
      <c r="A161" s="318" t="s">
        <v>8</v>
      </c>
      <c r="B161" s="318"/>
      <c r="C161" s="318"/>
      <c r="D161" s="318"/>
      <c r="E161" s="318"/>
      <c r="F161" s="318"/>
      <c r="G161" s="318"/>
    </row>
    <row r="162" spans="1:7" ht="18" x14ac:dyDescent="0.25">
      <c r="A162" s="318" t="s">
        <v>14</v>
      </c>
      <c r="B162" s="318"/>
      <c r="C162" s="318"/>
      <c r="D162" s="318"/>
      <c r="E162" s="318"/>
      <c r="F162" s="318"/>
      <c r="G162" s="318"/>
    </row>
    <row r="163" spans="1:7" ht="18" x14ac:dyDescent="0.25">
      <c r="A163" s="318" t="s">
        <v>7</v>
      </c>
      <c r="B163" s="318"/>
      <c r="C163" s="318"/>
      <c r="D163" s="318"/>
      <c r="E163" s="318"/>
      <c r="F163" s="318"/>
      <c r="G163" s="318"/>
    </row>
    <row r="164" spans="1:7" ht="18" x14ac:dyDescent="0.25">
      <c r="A164" s="318" t="s">
        <v>16</v>
      </c>
      <c r="B164" s="318"/>
      <c r="C164" s="318"/>
      <c r="D164" s="318"/>
      <c r="E164" s="318"/>
      <c r="F164" s="318"/>
      <c r="G164" s="318"/>
    </row>
    <row r="165" spans="1:7" ht="18" x14ac:dyDescent="0.25">
      <c r="A165" s="319" t="s">
        <v>646</v>
      </c>
      <c r="B165" s="319"/>
      <c r="C165" s="319"/>
      <c r="D165" s="319"/>
      <c r="E165" s="319"/>
      <c r="F165" s="319"/>
      <c r="G165" s="319"/>
    </row>
    <row r="166" spans="1:7" ht="18" x14ac:dyDescent="0.25">
      <c r="A166" s="266"/>
      <c r="B166" s="209"/>
      <c r="C166" s="209"/>
      <c r="D166" s="209"/>
      <c r="E166" s="209"/>
      <c r="F166" s="209"/>
      <c r="G166" s="209"/>
    </row>
    <row r="167" spans="1:7" x14ac:dyDescent="0.25">
      <c r="A167" s="325" t="s">
        <v>0</v>
      </c>
      <c r="B167" s="325"/>
      <c r="C167" s="325" t="s">
        <v>1</v>
      </c>
      <c r="D167" s="325" t="s">
        <v>2</v>
      </c>
      <c r="E167" s="325" t="s">
        <v>3</v>
      </c>
      <c r="F167" s="325" t="s">
        <v>4</v>
      </c>
      <c r="G167" s="324" t="s">
        <v>9</v>
      </c>
    </row>
    <row r="168" spans="1:7" x14ac:dyDescent="0.25">
      <c r="A168" s="264" t="s">
        <v>5</v>
      </c>
      <c r="B168" s="264" t="s">
        <v>6</v>
      </c>
      <c r="C168" s="325"/>
      <c r="D168" s="325"/>
      <c r="E168" s="325"/>
      <c r="F168" s="325"/>
      <c r="G168" s="324"/>
    </row>
    <row r="169" spans="1:7" x14ac:dyDescent="0.2">
      <c r="A169" s="41"/>
      <c r="B169" s="41"/>
      <c r="C169" s="28"/>
      <c r="D169" s="41"/>
      <c r="E169" s="227"/>
      <c r="F169" s="73" t="s">
        <v>20</v>
      </c>
      <c r="G169" s="66" t="s">
        <v>20</v>
      </c>
    </row>
    <row r="170" spans="1:7" ht="16.5" x14ac:dyDescent="0.25">
      <c r="A170" s="63"/>
      <c r="B170" s="64"/>
      <c r="C170" s="64"/>
      <c r="D170" s="64"/>
      <c r="E170" s="43" t="s">
        <v>15</v>
      </c>
      <c r="F170" s="44">
        <f>SUM(F169:F169)</f>
        <v>0</v>
      </c>
      <c r="G170" s="65"/>
    </row>
    <row r="171" spans="1:7" ht="16.5" x14ac:dyDescent="0.25">
      <c r="A171" s="63"/>
      <c r="B171" s="64"/>
      <c r="C171" s="64"/>
      <c r="D171" s="64"/>
      <c r="E171" s="64"/>
      <c r="F171" s="228"/>
      <c r="G171" s="65"/>
    </row>
    <row r="172" spans="1:7" x14ac:dyDescent="0.2">
      <c r="A172" s="229" t="s">
        <v>321</v>
      </c>
      <c r="B172" s="229"/>
      <c r="C172" s="229"/>
      <c r="D172" s="229"/>
      <c r="E172" s="229"/>
      <c r="F172" s="229"/>
      <c r="G172" s="229"/>
    </row>
    <row r="183" spans="1:7" ht="18" x14ac:dyDescent="0.25">
      <c r="A183" s="318" t="s">
        <v>8</v>
      </c>
      <c r="B183" s="318"/>
      <c r="C183" s="318"/>
      <c r="D183" s="318"/>
      <c r="E183" s="318"/>
      <c r="F183" s="318"/>
      <c r="G183" s="318"/>
    </row>
    <row r="184" spans="1:7" ht="18" x14ac:dyDescent="0.25">
      <c r="A184" s="318" t="s">
        <v>14</v>
      </c>
      <c r="B184" s="318"/>
      <c r="C184" s="318"/>
      <c r="D184" s="318"/>
      <c r="E184" s="318"/>
      <c r="F184" s="318"/>
      <c r="G184" s="318"/>
    </row>
    <row r="185" spans="1:7" ht="18" x14ac:dyDescent="0.25">
      <c r="A185" s="318" t="s">
        <v>7</v>
      </c>
      <c r="B185" s="318"/>
      <c r="C185" s="318"/>
      <c r="D185" s="318"/>
      <c r="E185" s="318"/>
      <c r="F185" s="318"/>
      <c r="G185" s="318"/>
    </row>
    <row r="186" spans="1:7" ht="18" x14ac:dyDescent="0.25">
      <c r="A186" s="318" t="s">
        <v>16</v>
      </c>
      <c r="B186" s="318"/>
      <c r="C186" s="318"/>
      <c r="D186" s="318"/>
      <c r="E186" s="318"/>
      <c r="F186" s="318"/>
      <c r="G186" s="318"/>
    </row>
    <row r="187" spans="1:7" ht="18" x14ac:dyDescent="0.25">
      <c r="A187" s="319" t="s">
        <v>747</v>
      </c>
      <c r="B187" s="319"/>
      <c r="C187" s="319"/>
      <c r="D187" s="319"/>
      <c r="E187" s="319"/>
      <c r="F187" s="319"/>
      <c r="G187" s="319"/>
    </row>
    <row r="188" spans="1:7" ht="18" x14ac:dyDescent="0.25">
      <c r="A188" s="286"/>
      <c r="B188" s="209"/>
      <c r="C188" s="209"/>
      <c r="D188" s="209"/>
      <c r="E188" s="209"/>
      <c r="F188" s="209"/>
      <c r="G188" s="209"/>
    </row>
    <row r="189" spans="1:7" x14ac:dyDescent="0.25">
      <c r="A189" s="325" t="s">
        <v>0</v>
      </c>
      <c r="B189" s="325"/>
      <c r="C189" s="325" t="s">
        <v>1</v>
      </c>
      <c r="D189" s="325" t="s">
        <v>2</v>
      </c>
      <c r="E189" s="325" t="s">
        <v>3</v>
      </c>
      <c r="F189" s="325" t="s">
        <v>4</v>
      </c>
      <c r="G189" s="324" t="s">
        <v>9</v>
      </c>
    </row>
    <row r="190" spans="1:7" x14ac:dyDescent="0.25">
      <c r="A190" s="289" t="s">
        <v>5</v>
      </c>
      <c r="B190" s="289" t="s">
        <v>6</v>
      </c>
      <c r="C190" s="325"/>
      <c r="D190" s="325"/>
      <c r="E190" s="325"/>
      <c r="F190" s="325"/>
      <c r="G190" s="324"/>
    </row>
    <row r="191" spans="1:7" x14ac:dyDescent="0.2">
      <c r="A191" s="41"/>
      <c r="B191" s="41"/>
      <c r="C191" s="28"/>
      <c r="D191" s="41"/>
      <c r="E191" s="227"/>
      <c r="F191" s="73" t="s">
        <v>20</v>
      </c>
      <c r="G191" s="66" t="s">
        <v>20</v>
      </c>
    </row>
    <row r="192" spans="1:7" ht="16.5" x14ac:dyDescent="0.25">
      <c r="A192" s="63"/>
      <c r="B192" s="64"/>
      <c r="C192" s="64"/>
      <c r="D192" s="64"/>
      <c r="E192" s="43" t="s">
        <v>15</v>
      </c>
      <c r="F192" s="44">
        <f>SUM(F191:F191)</f>
        <v>0</v>
      </c>
      <c r="G192" s="65"/>
    </row>
    <row r="193" spans="1:7" ht="16.5" x14ac:dyDescent="0.25">
      <c r="A193" s="63"/>
      <c r="B193" s="64"/>
      <c r="C193" s="64"/>
      <c r="D193" s="64"/>
      <c r="E193" s="64"/>
      <c r="F193" s="228"/>
      <c r="G193" s="65"/>
    </row>
    <row r="194" spans="1:7" ht="16.5" x14ac:dyDescent="0.25">
      <c r="A194" s="343"/>
      <c r="B194" s="343"/>
      <c r="C194" s="64"/>
      <c r="D194" s="64"/>
      <c r="E194" s="64"/>
      <c r="F194" s="65"/>
      <c r="G194" s="65"/>
    </row>
    <row r="195" spans="1:7" x14ac:dyDescent="0.2">
      <c r="A195" s="229" t="s">
        <v>321</v>
      </c>
      <c r="B195" s="229"/>
      <c r="C195" s="229"/>
      <c r="D195" s="229"/>
      <c r="E195" s="229"/>
      <c r="F195" s="229"/>
      <c r="G195" s="229"/>
    </row>
    <row r="197" spans="1:7" ht="15.75" thickBot="1" x14ac:dyDescent="0.3">
      <c r="A197" s="133"/>
      <c r="B197" s="133"/>
      <c r="C197" s="133"/>
      <c r="D197" s="133"/>
      <c r="E197" s="133"/>
      <c r="F197" s="133"/>
      <c r="G197" s="134"/>
    </row>
    <row r="198" spans="1:7" ht="15.75" thickTop="1" x14ac:dyDescent="0.25"/>
    <row r="200" spans="1:7" ht="18" x14ac:dyDescent="0.25">
      <c r="A200" s="318" t="s">
        <v>8</v>
      </c>
      <c r="B200" s="318"/>
      <c r="C200" s="318"/>
      <c r="D200" s="318"/>
      <c r="E200" s="318"/>
      <c r="F200" s="318"/>
      <c r="G200" s="318"/>
    </row>
    <row r="201" spans="1:7" ht="18" x14ac:dyDescent="0.25">
      <c r="A201" s="318" t="s">
        <v>14</v>
      </c>
      <c r="B201" s="318"/>
      <c r="C201" s="318"/>
      <c r="D201" s="318"/>
      <c r="E201" s="318"/>
      <c r="F201" s="318"/>
      <c r="G201" s="318"/>
    </row>
    <row r="202" spans="1:7" ht="18" x14ac:dyDescent="0.25">
      <c r="A202" s="318" t="s">
        <v>7</v>
      </c>
      <c r="B202" s="318"/>
      <c r="C202" s="318"/>
      <c r="D202" s="318"/>
      <c r="E202" s="318"/>
      <c r="F202" s="318"/>
      <c r="G202" s="318"/>
    </row>
    <row r="203" spans="1:7" ht="18" x14ac:dyDescent="0.25">
      <c r="A203" s="318" t="s">
        <v>16</v>
      </c>
      <c r="B203" s="318"/>
      <c r="C203" s="318"/>
      <c r="D203" s="318"/>
      <c r="E203" s="318"/>
      <c r="F203" s="318"/>
      <c r="G203" s="318"/>
    </row>
    <row r="204" spans="1:7" ht="18" x14ac:dyDescent="0.25">
      <c r="A204" s="319" t="s">
        <v>763</v>
      </c>
      <c r="B204" s="319"/>
      <c r="C204" s="319"/>
      <c r="D204" s="319"/>
      <c r="E204" s="319"/>
      <c r="F204" s="319"/>
      <c r="G204" s="319"/>
    </row>
    <row r="205" spans="1:7" ht="18" x14ac:dyDescent="0.25">
      <c r="A205" s="295"/>
      <c r="B205" s="209"/>
      <c r="C205" s="209"/>
      <c r="D205" s="209"/>
      <c r="E205" s="209"/>
      <c r="F205" s="209"/>
      <c r="G205" s="209"/>
    </row>
    <row r="206" spans="1:7" x14ac:dyDescent="0.25">
      <c r="A206" s="325" t="s">
        <v>0</v>
      </c>
      <c r="B206" s="325"/>
      <c r="C206" s="325" t="s">
        <v>1</v>
      </c>
      <c r="D206" s="325" t="s">
        <v>2</v>
      </c>
      <c r="E206" s="325" t="s">
        <v>3</v>
      </c>
      <c r="F206" s="325" t="s">
        <v>4</v>
      </c>
      <c r="G206" s="324" t="s">
        <v>9</v>
      </c>
    </row>
    <row r="207" spans="1:7" x14ac:dyDescent="0.25">
      <c r="A207" s="299" t="s">
        <v>5</v>
      </c>
      <c r="B207" s="299" t="s">
        <v>6</v>
      </c>
      <c r="C207" s="325"/>
      <c r="D207" s="325"/>
      <c r="E207" s="325"/>
      <c r="F207" s="325"/>
      <c r="G207" s="324"/>
    </row>
    <row r="208" spans="1:7" x14ac:dyDescent="0.2">
      <c r="A208" s="41"/>
      <c r="B208" s="41"/>
      <c r="C208" s="28"/>
      <c r="D208" s="41"/>
      <c r="E208" s="227"/>
      <c r="F208" s="73" t="s">
        <v>20</v>
      </c>
      <c r="G208" s="66" t="s">
        <v>20</v>
      </c>
    </row>
    <row r="209" spans="1:7" ht="16.5" x14ac:dyDescent="0.25">
      <c r="A209" s="63"/>
      <c r="B209" s="64"/>
      <c r="C209" s="64"/>
      <c r="D209" s="64"/>
      <c r="E209" s="43" t="s">
        <v>15</v>
      </c>
      <c r="F209" s="44">
        <f>SUM(F208:F208)</f>
        <v>0</v>
      </c>
      <c r="G209" s="65"/>
    </row>
    <row r="210" spans="1:7" ht="16.5" x14ac:dyDescent="0.25">
      <c r="A210" s="63"/>
      <c r="B210" s="64"/>
      <c r="C210" s="64"/>
      <c r="D210" s="64"/>
      <c r="E210" s="64"/>
      <c r="F210" s="228"/>
      <c r="G210" s="65"/>
    </row>
    <row r="211" spans="1:7" ht="16.5" x14ac:dyDescent="0.25">
      <c r="A211" s="343"/>
      <c r="B211" s="343"/>
      <c r="C211" s="64"/>
      <c r="D211" s="64"/>
      <c r="E211" s="64"/>
      <c r="F211" s="65"/>
      <c r="G211" s="65"/>
    </row>
    <row r="212" spans="1:7" x14ac:dyDescent="0.2">
      <c r="A212" s="229" t="s">
        <v>321</v>
      </c>
      <c r="B212" s="229"/>
      <c r="C212" s="229"/>
      <c r="D212" s="229"/>
      <c r="E212" s="229"/>
      <c r="F212" s="229"/>
      <c r="G212" s="229"/>
    </row>
  </sheetData>
  <mergeCells count="142">
    <mergeCell ref="A194:B194"/>
    <mergeCell ref="A183:G183"/>
    <mergeCell ref="A184:G184"/>
    <mergeCell ref="A185:G185"/>
    <mergeCell ref="A186:G186"/>
    <mergeCell ref="A187:G187"/>
    <mergeCell ref="A189:B189"/>
    <mergeCell ref="C189:C190"/>
    <mergeCell ref="D189:D190"/>
    <mergeCell ref="E189:E190"/>
    <mergeCell ref="F189:F190"/>
    <mergeCell ref="G189:G190"/>
    <mergeCell ref="A161:G161"/>
    <mergeCell ref="A162:G162"/>
    <mergeCell ref="A163:G163"/>
    <mergeCell ref="A164:G164"/>
    <mergeCell ref="A165:G165"/>
    <mergeCell ref="A167:B167"/>
    <mergeCell ref="C167:C168"/>
    <mergeCell ref="D167:D168"/>
    <mergeCell ref="E167:E168"/>
    <mergeCell ref="F167:F168"/>
    <mergeCell ref="G167:G168"/>
    <mergeCell ref="A129:G129"/>
    <mergeCell ref="A130:G130"/>
    <mergeCell ref="A131:G131"/>
    <mergeCell ref="A132:G132"/>
    <mergeCell ref="G134:G135"/>
    <mergeCell ref="A134:B134"/>
    <mergeCell ref="C134:C135"/>
    <mergeCell ref="D134:D135"/>
    <mergeCell ref="E134:E135"/>
    <mergeCell ref="F134:F135"/>
    <mergeCell ref="C42:C43"/>
    <mergeCell ref="D42:D43"/>
    <mergeCell ref="E42:E43"/>
    <mergeCell ref="F42:F43"/>
    <mergeCell ref="A128:G128"/>
    <mergeCell ref="A85:G85"/>
    <mergeCell ref="A92:B92"/>
    <mergeCell ref="A98:G98"/>
    <mergeCell ref="A99:G99"/>
    <mergeCell ref="A100:G100"/>
    <mergeCell ref="G87:G88"/>
    <mergeCell ref="A87:B87"/>
    <mergeCell ref="C87:C88"/>
    <mergeCell ref="D87:D88"/>
    <mergeCell ref="E87:E88"/>
    <mergeCell ref="F87:F88"/>
    <mergeCell ref="A101:G101"/>
    <mergeCell ref="A108:B108"/>
    <mergeCell ref="A102:G102"/>
    <mergeCell ref="A104:B104"/>
    <mergeCell ref="C104:C105"/>
    <mergeCell ref="D104:D105"/>
    <mergeCell ref="E104:E105"/>
    <mergeCell ref="F104:F105"/>
    <mergeCell ref="A1:G1"/>
    <mergeCell ref="A2:G2"/>
    <mergeCell ref="A3:G3"/>
    <mergeCell ref="A4:G4"/>
    <mergeCell ref="A5:G5"/>
    <mergeCell ref="A36:G36"/>
    <mergeCell ref="A37:G37"/>
    <mergeCell ref="A38:G38"/>
    <mergeCell ref="A39:G39"/>
    <mergeCell ref="G7:G8"/>
    <mergeCell ref="A16:E16"/>
    <mergeCell ref="A17:B17"/>
    <mergeCell ref="A20:G20"/>
    <mergeCell ref="A21:G21"/>
    <mergeCell ref="A7:B7"/>
    <mergeCell ref="C7:C8"/>
    <mergeCell ref="D7:D8"/>
    <mergeCell ref="E7:E8"/>
    <mergeCell ref="F7:F8"/>
    <mergeCell ref="A31:E31"/>
    <mergeCell ref="A22:G22"/>
    <mergeCell ref="A23:G23"/>
    <mergeCell ref="A24:G24"/>
    <mergeCell ref="A26:B26"/>
    <mergeCell ref="C26:C27"/>
    <mergeCell ref="D26:D27"/>
    <mergeCell ref="E26:E27"/>
    <mergeCell ref="F26:F27"/>
    <mergeCell ref="G26:G27"/>
    <mergeCell ref="A81:G81"/>
    <mergeCell ref="A82:G82"/>
    <mergeCell ref="A83:G83"/>
    <mergeCell ref="A84:G84"/>
    <mergeCell ref="A52:G52"/>
    <mergeCell ref="A53:G53"/>
    <mergeCell ref="A54:G54"/>
    <mergeCell ref="A55:G55"/>
    <mergeCell ref="A56:G56"/>
    <mergeCell ref="G58:G59"/>
    <mergeCell ref="A58:B58"/>
    <mergeCell ref="C58:C59"/>
    <mergeCell ref="D58:D59"/>
    <mergeCell ref="E58:E59"/>
    <mergeCell ref="F58:F59"/>
    <mergeCell ref="A40:G40"/>
    <mergeCell ref="G42:G43"/>
    <mergeCell ref="A47:E47"/>
    <mergeCell ref="A42:B42"/>
    <mergeCell ref="G104:G105"/>
    <mergeCell ref="G118:G119"/>
    <mergeCell ref="A122:B122"/>
    <mergeCell ref="A118:B118"/>
    <mergeCell ref="C118:C119"/>
    <mergeCell ref="D118:D119"/>
    <mergeCell ref="E118:E119"/>
    <mergeCell ref="F118:F119"/>
    <mergeCell ref="A112:G112"/>
    <mergeCell ref="A113:G113"/>
    <mergeCell ref="A114:G114"/>
    <mergeCell ref="A115:G115"/>
    <mergeCell ref="A116:G116"/>
    <mergeCell ref="G150:G151"/>
    <mergeCell ref="A155:B155"/>
    <mergeCell ref="A150:B150"/>
    <mergeCell ref="C150:C151"/>
    <mergeCell ref="D150:D151"/>
    <mergeCell ref="E150:E151"/>
    <mergeCell ref="F150:F151"/>
    <mergeCell ref="A144:G144"/>
    <mergeCell ref="A145:G145"/>
    <mergeCell ref="A146:G146"/>
    <mergeCell ref="A147:G147"/>
    <mergeCell ref="A148:G148"/>
    <mergeCell ref="A211:B211"/>
    <mergeCell ref="A200:G200"/>
    <mergeCell ref="A201:G201"/>
    <mergeCell ref="A202:G202"/>
    <mergeCell ref="A203:G203"/>
    <mergeCell ref="A204:G204"/>
    <mergeCell ref="A206:B206"/>
    <mergeCell ref="C206:C207"/>
    <mergeCell ref="D206:D207"/>
    <mergeCell ref="E206:E207"/>
    <mergeCell ref="F206:F207"/>
    <mergeCell ref="G206:G207"/>
  </mergeCells>
  <pageMargins left="0.70866141732283472" right="0.51181102362204722" top="0.70866141732283472" bottom="0.74803149606299213" header="0.31496062992125984" footer="0.31496062992125984"/>
  <pageSetup scale="62" orientation="portrait" r:id="rId1"/>
  <rowBreaks count="1" manualBreakCount="1">
    <brk id="60" max="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42301-69B2-4BD2-BC3C-CF4C0DFD1F4D}">
  <sheetPr codeName="Hoja4">
    <tabColor rgb="FF7030A0"/>
  </sheetPr>
  <dimension ref="A1:H205"/>
  <sheetViews>
    <sheetView view="pageBreakPreview" topLeftCell="A185" zoomScale="70" zoomScaleNormal="85" zoomScaleSheetLayoutView="70" workbookViewId="0">
      <selection activeCell="C210" sqref="C210"/>
    </sheetView>
  </sheetViews>
  <sheetFormatPr baseColWidth="10" defaultRowHeight="14.25" x14ac:dyDescent="0.25"/>
  <cols>
    <col min="1" max="1" width="13.140625" style="15" customWidth="1"/>
    <col min="2" max="2" width="14.5703125" style="15" customWidth="1"/>
    <col min="3" max="3" width="30.140625" style="15" customWidth="1"/>
    <col min="4" max="4" width="20.42578125" style="15" customWidth="1"/>
    <col min="5" max="5" width="33.5703125" style="15" customWidth="1"/>
    <col min="6" max="6" width="14.42578125" style="146" customWidth="1"/>
    <col min="7" max="7" width="11.5703125" style="147" customWidth="1"/>
    <col min="8" max="16384" width="11.42578125" style="15"/>
  </cols>
  <sheetData>
    <row r="1" spans="1:8" ht="18" x14ac:dyDescent="0.25">
      <c r="A1" s="326" t="s">
        <v>8</v>
      </c>
      <c r="B1" s="339"/>
      <c r="C1" s="339"/>
      <c r="D1" s="339"/>
      <c r="E1" s="339"/>
      <c r="F1" s="339"/>
      <c r="G1" s="339"/>
    </row>
    <row r="2" spans="1:8" ht="18" x14ac:dyDescent="0.25">
      <c r="A2" s="326" t="s">
        <v>14</v>
      </c>
      <c r="B2" s="326"/>
      <c r="C2" s="326"/>
      <c r="D2" s="326"/>
      <c r="E2" s="326"/>
      <c r="F2" s="326"/>
      <c r="G2" s="326"/>
    </row>
    <row r="3" spans="1:8" ht="18" x14ac:dyDescent="0.25">
      <c r="A3" s="326" t="s">
        <v>7</v>
      </c>
      <c r="B3" s="339"/>
      <c r="C3" s="339"/>
      <c r="D3" s="339"/>
      <c r="E3" s="339"/>
      <c r="F3" s="339"/>
      <c r="G3" s="339"/>
    </row>
    <row r="4" spans="1:8" ht="18" x14ac:dyDescent="0.25">
      <c r="A4" s="326" t="s">
        <v>18</v>
      </c>
      <c r="B4" s="339"/>
      <c r="C4" s="339"/>
      <c r="D4" s="339"/>
      <c r="E4" s="339"/>
      <c r="F4" s="339"/>
      <c r="G4" s="339"/>
    </row>
    <row r="5" spans="1:8" ht="18" x14ac:dyDescent="0.25">
      <c r="A5" s="327" t="s">
        <v>31</v>
      </c>
      <c r="B5" s="327"/>
      <c r="C5" s="327"/>
      <c r="D5" s="327"/>
      <c r="E5" s="327"/>
      <c r="F5" s="327"/>
      <c r="G5" s="327"/>
      <c r="H5" s="178"/>
    </row>
    <row r="6" spans="1:8" ht="18" x14ac:dyDescent="0.25">
      <c r="A6" s="123"/>
      <c r="B6" s="123"/>
      <c r="C6" s="123"/>
      <c r="D6" s="123"/>
      <c r="E6" s="123"/>
      <c r="F6" s="123"/>
      <c r="G6" s="123"/>
      <c r="H6" s="178"/>
    </row>
    <row r="7" spans="1:8" x14ac:dyDescent="0.25">
      <c r="A7" s="141"/>
      <c r="B7" s="19"/>
      <c r="C7" s="19"/>
      <c r="D7" s="19"/>
      <c r="E7" s="19"/>
      <c r="F7" s="142"/>
      <c r="G7" s="143"/>
    </row>
    <row r="8" spans="1:8" ht="15" x14ac:dyDescent="0.25">
      <c r="A8" s="325" t="s">
        <v>0</v>
      </c>
      <c r="B8" s="325"/>
      <c r="C8" s="325" t="s">
        <v>1</v>
      </c>
      <c r="D8" s="325" t="s">
        <v>2</v>
      </c>
      <c r="E8" s="332" t="s">
        <v>3</v>
      </c>
      <c r="F8" s="334" t="s">
        <v>4</v>
      </c>
      <c r="G8" s="336" t="s">
        <v>9</v>
      </c>
    </row>
    <row r="9" spans="1:8" ht="15" x14ac:dyDescent="0.25">
      <c r="A9" s="114" t="s">
        <v>5</v>
      </c>
      <c r="B9" s="114" t="s">
        <v>6</v>
      </c>
      <c r="C9" s="325"/>
      <c r="D9" s="325"/>
      <c r="E9" s="333"/>
      <c r="F9" s="335"/>
      <c r="G9" s="336"/>
    </row>
    <row r="10" spans="1:8" x14ac:dyDescent="0.25">
      <c r="A10" s="9"/>
      <c r="B10" s="6"/>
      <c r="C10" s="3"/>
      <c r="D10" s="3"/>
      <c r="E10" s="179"/>
      <c r="F10" s="4" t="s">
        <v>20</v>
      </c>
      <c r="G10" s="8" t="s">
        <v>20</v>
      </c>
      <c r="H10" s="1"/>
    </row>
    <row r="11" spans="1:8" ht="15" x14ac:dyDescent="0.25">
      <c r="A11" s="146"/>
      <c r="B11" s="147"/>
      <c r="C11" s="146"/>
      <c r="D11" s="147"/>
      <c r="E11" s="45" t="s">
        <v>15</v>
      </c>
      <c r="F11" s="46">
        <f>SUM(F10:F10)</f>
        <v>0</v>
      </c>
    </row>
    <row r="12" spans="1:8" x14ac:dyDescent="0.25">
      <c r="A12" s="146"/>
      <c r="B12" s="147"/>
      <c r="C12" s="146"/>
      <c r="D12" s="147"/>
      <c r="E12" s="146"/>
    </row>
    <row r="13" spans="1:8" x14ac:dyDescent="0.25">
      <c r="A13" s="146" t="s">
        <v>24</v>
      </c>
      <c r="B13" s="147"/>
      <c r="C13" s="146"/>
      <c r="D13" s="147"/>
      <c r="E13" s="146"/>
    </row>
    <row r="14" spans="1:8" s="151" customFormat="1" x14ac:dyDescent="0.25">
      <c r="A14" s="156"/>
      <c r="B14" s="149"/>
      <c r="C14" s="150"/>
      <c r="D14" s="150"/>
      <c r="E14" s="116"/>
      <c r="F14" s="157"/>
      <c r="G14" s="158"/>
    </row>
    <row r="15" spans="1:8" s="151" customFormat="1" ht="15" thickBot="1" x14ac:dyDescent="0.3">
      <c r="A15" s="84"/>
      <c r="B15" s="152"/>
      <c r="C15" s="153"/>
      <c r="D15" s="153"/>
      <c r="E15" s="117"/>
      <c r="F15" s="154"/>
      <c r="G15" s="155"/>
    </row>
    <row r="16" spans="1:8" s="151" customFormat="1" ht="15" thickTop="1" x14ac:dyDescent="0.25">
      <c r="A16" s="15"/>
      <c r="B16" s="149"/>
      <c r="C16" s="150"/>
      <c r="D16" s="150"/>
      <c r="E16" s="116"/>
      <c r="F16" s="146"/>
      <c r="G16" s="147"/>
    </row>
    <row r="18" spans="1:7" ht="18" x14ac:dyDescent="0.25">
      <c r="A18" s="323" t="s">
        <v>8</v>
      </c>
      <c r="B18" s="337"/>
      <c r="C18" s="337"/>
      <c r="D18" s="337"/>
      <c r="E18" s="337"/>
      <c r="F18" s="337"/>
      <c r="G18" s="337"/>
    </row>
    <row r="19" spans="1:7" ht="18" x14ac:dyDescent="0.25">
      <c r="A19" s="323" t="s">
        <v>14</v>
      </c>
      <c r="B19" s="323"/>
      <c r="C19" s="323"/>
      <c r="D19" s="323"/>
      <c r="E19" s="323"/>
      <c r="F19" s="323"/>
      <c r="G19" s="323"/>
    </row>
    <row r="20" spans="1:7" ht="18" x14ac:dyDescent="0.25">
      <c r="A20" s="323" t="s">
        <v>7</v>
      </c>
      <c r="B20" s="337"/>
      <c r="C20" s="337"/>
      <c r="D20" s="337"/>
      <c r="E20" s="337"/>
      <c r="F20" s="337"/>
      <c r="G20" s="337"/>
    </row>
    <row r="21" spans="1:7" ht="18" x14ac:dyDescent="0.25">
      <c r="A21" s="323" t="s">
        <v>18</v>
      </c>
      <c r="B21" s="337"/>
      <c r="C21" s="337"/>
      <c r="D21" s="337"/>
      <c r="E21" s="337"/>
      <c r="F21" s="337"/>
      <c r="G21" s="337"/>
    </row>
    <row r="22" spans="1:7" ht="18" x14ac:dyDescent="0.25">
      <c r="A22" s="322" t="s">
        <v>139</v>
      </c>
      <c r="B22" s="322"/>
      <c r="C22" s="322"/>
      <c r="D22" s="322"/>
      <c r="E22" s="322"/>
      <c r="F22" s="322"/>
      <c r="G22" s="322"/>
    </row>
    <row r="23" spans="1:7" ht="18" x14ac:dyDescent="0.25">
      <c r="A23" s="85"/>
      <c r="B23" s="85"/>
      <c r="C23" s="85"/>
      <c r="D23" s="85"/>
      <c r="E23" s="85"/>
      <c r="F23" s="85"/>
      <c r="G23" s="85"/>
    </row>
    <row r="24" spans="1:7" x14ac:dyDescent="0.25">
      <c r="A24" s="160"/>
      <c r="B24" s="104"/>
      <c r="C24" s="104"/>
      <c r="D24" s="104"/>
      <c r="E24" s="104"/>
      <c r="F24" s="161"/>
      <c r="G24" s="162"/>
    </row>
    <row r="25" spans="1:7" ht="15" x14ac:dyDescent="0.25">
      <c r="A25" s="325" t="s">
        <v>0</v>
      </c>
      <c r="B25" s="325"/>
      <c r="C25" s="325" t="s">
        <v>1</v>
      </c>
      <c r="D25" s="325" t="s">
        <v>2</v>
      </c>
      <c r="E25" s="332" t="s">
        <v>3</v>
      </c>
      <c r="F25" s="334" t="s">
        <v>4</v>
      </c>
      <c r="G25" s="336" t="s">
        <v>9</v>
      </c>
    </row>
    <row r="26" spans="1:7" ht="15" x14ac:dyDescent="0.25">
      <c r="A26" s="114" t="s">
        <v>5</v>
      </c>
      <c r="B26" s="114" t="s">
        <v>6</v>
      </c>
      <c r="C26" s="325"/>
      <c r="D26" s="325"/>
      <c r="E26" s="333"/>
      <c r="F26" s="335"/>
      <c r="G26" s="336"/>
    </row>
    <row r="27" spans="1:7" x14ac:dyDescent="0.25">
      <c r="A27" s="56"/>
      <c r="B27" s="68"/>
      <c r="C27" s="69"/>
      <c r="D27" s="69"/>
      <c r="E27" s="180"/>
      <c r="F27" s="70" t="s">
        <v>20</v>
      </c>
      <c r="G27" s="71" t="s">
        <v>20</v>
      </c>
    </row>
    <row r="28" spans="1:7" ht="15" x14ac:dyDescent="0.25">
      <c r="A28" s="164"/>
      <c r="B28" s="102"/>
      <c r="C28" s="164"/>
      <c r="D28" s="102"/>
      <c r="E28" s="45" t="s">
        <v>15</v>
      </c>
      <c r="F28" s="46">
        <f>SUM(F27:F27)</f>
        <v>0</v>
      </c>
      <c r="G28" s="102"/>
    </row>
    <row r="29" spans="1:7" x14ac:dyDescent="0.25">
      <c r="A29" s="164"/>
      <c r="B29" s="102"/>
      <c r="C29" s="164"/>
      <c r="D29" s="102"/>
      <c r="E29" s="164"/>
      <c r="F29" s="164"/>
      <c r="G29" s="102"/>
    </row>
    <row r="30" spans="1:7" x14ac:dyDescent="0.25">
      <c r="A30" s="164" t="s">
        <v>24</v>
      </c>
      <c r="B30" s="102"/>
      <c r="C30" s="164"/>
      <c r="D30" s="102"/>
      <c r="E30" s="164"/>
      <c r="F30" s="164"/>
      <c r="G30" s="102"/>
    </row>
    <row r="32" spans="1:7" ht="15" thickBot="1" x14ac:dyDescent="0.3">
      <c r="A32" s="84"/>
      <c r="B32" s="84"/>
      <c r="C32" s="84"/>
      <c r="D32" s="84"/>
      <c r="E32" s="84"/>
      <c r="F32" s="154"/>
      <c r="G32" s="155"/>
    </row>
    <row r="33" spans="1:7" ht="15" thickTop="1" x14ac:dyDescent="0.25"/>
    <row r="35" spans="1:7" ht="18" x14ac:dyDescent="0.25">
      <c r="A35" s="323" t="s">
        <v>8</v>
      </c>
      <c r="B35" s="337"/>
      <c r="C35" s="337"/>
      <c r="D35" s="337"/>
      <c r="E35" s="337"/>
      <c r="F35" s="337"/>
      <c r="G35" s="337"/>
    </row>
    <row r="36" spans="1:7" ht="18" x14ac:dyDescent="0.25">
      <c r="A36" s="323" t="s">
        <v>14</v>
      </c>
      <c r="B36" s="323"/>
      <c r="C36" s="323"/>
      <c r="D36" s="323"/>
      <c r="E36" s="323"/>
      <c r="F36" s="323"/>
      <c r="G36" s="323"/>
    </row>
    <row r="37" spans="1:7" ht="18" x14ac:dyDescent="0.25">
      <c r="A37" s="323" t="s">
        <v>7</v>
      </c>
      <c r="B37" s="337"/>
      <c r="C37" s="337"/>
      <c r="D37" s="337"/>
      <c r="E37" s="337"/>
      <c r="F37" s="337"/>
      <c r="G37" s="337"/>
    </row>
    <row r="38" spans="1:7" ht="18" x14ac:dyDescent="0.25">
      <c r="A38" s="323" t="s">
        <v>18</v>
      </c>
      <c r="B38" s="337"/>
      <c r="C38" s="337"/>
      <c r="D38" s="337"/>
      <c r="E38" s="337"/>
      <c r="F38" s="337"/>
      <c r="G38" s="337"/>
    </row>
    <row r="39" spans="1:7" ht="18" x14ac:dyDescent="0.25">
      <c r="A39" s="322" t="s">
        <v>179</v>
      </c>
      <c r="B39" s="322"/>
      <c r="C39" s="322"/>
      <c r="D39" s="322"/>
      <c r="E39" s="322"/>
      <c r="F39" s="322"/>
      <c r="G39" s="322"/>
    </row>
    <row r="40" spans="1:7" ht="18" x14ac:dyDescent="0.25">
      <c r="A40" s="85"/>
      <c r="B40" s="85"/>
      <c r="C40" s="85"/>
      <c r="D40" s="85"/>
      <c r="E40" s="85"/>
      <c r="F40" s="85"/>
      <c r="G40" s="85"/>
    </row>
    <row r="41" spans="1:7" x14ac:dyDescent="0.25">
      <c r="A41" s="160"/>
      <c r="B41" s="104"/>
      <c r="C41" s="104"/>
      <c r="D41" s="104"/>
      <c r="E41" s="104"/>
      <c r="F41" s="161"/>
      <c r="G41" s="162"/>
    </row>
    <row r="42" spans="1:7" ht="15" x14ac:dyDescent="0.25">
      <c r="A42" s="325" t="s">
        <v>0</v>
      </c>
      <c r="B42" s="325"/>
      <c r="C42" s="325" t="s">
        <v>1</v>
      </c>
      <c r="D42" s="325" t="s">
        <v>2</v>
      </c>
      <c r="E42" s="332" t="s">
        <v>3</v>
      </c>
      <c r="F42" s="334" t="s">
        <v>4</v>
      </c>
      <c r="G42" s="336" t="s">
        <v>9</v>
      </c>
    </row>
    <row r="43" spans="1:7" ht="15" x14ac:dyDescent="0.25">
      <c r="A43" s="114" t="s">
        <v>5</v>
      </c>
      <c r="B43" s="114" t="s">
        <v>6</v>
      </c>
      <c r="C43" s="325"/>
      <c r="D43" s="325"/>
      <c r="E43" s="333"/>
      <c r="F43" s="335"/>
      <c r="G43" s="336"/>
    </row>
    <row r="44" spans="1:7" x14ac:dyDescent="0.25">
      <c r="A44" s="56"/>
      <c r="B44" s="68"/>
      <c r="C44" s="69"/>
      <c r="D44" s="69"/>
      <c r="E44" s="180"/>
      <c r="F44" s="70" t="s">
        <v>20</v>
      </c>
      <c r="G44" s="71" t="s">
        <v>20</v>
      </c>
    </row>
    <row r="45" spans="1:7" ht="15" x14ac:dyDescent="0.25">
      <c r="A45" s="164"/>
      <c r="B45" s="102"/>
      <c r="C45" s="164"/>
      <c r="D45" s="102"/>
      <c r="E45" s="45" t="s">
        <v>15</v>
      </c>
      <c r="F45" s="46">
        <f>SUM(F44:F44)</f>
        <v>0</v>
      </c>
      <c r="G45" s="102"/>
    </row>
    <row r="46" spans="1:7" x14ac:dyDescent="0.25">
      <c r="A46" s="164"/>
      <c r="B46" s="102"/>
      <c r="C46" s="164"/>
      <c r="D46" s="102"/>
      <c r="E46" s="164"/>
      <c r="F46" s="164"/>
      <c r="G46" s="102"/>
    </row>
    <row r="47" spans="1:7" x14ac:dyDescent="0.25">
      <c r="A47" s="164" t="s">
        <v>24</v>
      </c>
      <c r="B47" s="102"/>
      <c r="C47" s="164"/>
      <c r="D47" s="102"/>
      <c r="E47" s="164"/>
      <c r="F47" s="164"/>
      <c r="G47" s="102"/>
    </row>
    <row r="49" spans="1:7" ht="15" thickBot="1" x14ac:dyDescent="0.3">
      <c r="A49" s="84"/>
      <c r="B49" s="84"/>
      <c r="C49" s="84"/>
      <c r="D49" s="84"/>
      <c r="E49" s="84"/>
      <c r="F49" s="154"/>
      <c r="G49" s="155"/>
    </row>
    <row r="50" spans="1:7" ht="15" thickTop="1" x14ac:dyDescent="0.25"/>
    <row r="52" spans="1:7" ht="18" x14ac:dyDescent="0.25">
      <c r="A52" s="323" t="s">
        <v>8</v>
      </c>
      <c r="B52" s="337"/>
      <c r="C52" s="337"/>
      <c r="D52" s="337"/>
      <c r="E52" s="337"/>
      <c r="F52" s="337"/>
      <c r="G52" s="337"/>
    </row>
    <row r="53" spans="1:7" ht="18" x14ac:dyDescent="0.25">
      <c r="A53" s="323" t="s">
        <v>14</v>
      </c>
      <c r="B53" s="323"/>
      <c r="C53" s="323"/>
      <c r="D53" s="323"/>
      <c r="E53" s="323"/>
      <c r="F53" s="323"/>
      <c r="G53" s="323"/>
    </row>
    <row r="54" spans="1:7" ht="18" x14ac:dyDescent="0.25">
      <c r="A54" s="323" t="s">
        <v>7</v>
      </c>
      <c r="B54" s="337"/>
      <c r="C54" s="337"/>
      <c r="D54" s="337"/>
      <c r="E54" s="337"/>
      <c r="F54" s="337"/>
      <c r="G54" s="337"/>
    </row>
    <row r="55" spans="1:7" ht="18" x14ac:dyDescent="0.25">
      <c r="A55" s="323" t="s">
        <v>18</v>
      </c>
      <c r="B55" s="337"/>
      <c r="C55" s="337"/>
      <c r="D55" s="337"/>
      <c r="E55" s="337"/>
      <c r="F55" s="337"/>
      <c r="G55" s="337"/>
    </row>
    <row r="56" spans="1:7" ht="18" x14ac:dyDescent="0.25">
      <c r="A56" s="322" t="s">
        <v>246</v>
      </c>
      <c r="B56" s="322"/>
      <c r="C56" s="322"/>
      <c r="D56" s="322"/>
      <c r="E56" s="322"/>
      <c r="F56" s="322"/>
      <c r="G56" s="322"/>
    </row>
    <row r="57" spans="1:7" ht="18" x14ac:dyDescent="0.25">
      <c r="A57" s="85"/>
      <c r="B57" s="85"/>
      <c r="C57" s="85"/>
      <c r="D57" s="85"/>
      <c r="E57" s="85"/>
      <c r="F57" s="85"/>
      <c r="G57" s="85"/>
    </row>
    <row r="58" spans="1:7" x14ac:dyDescent="0.25">
      <c r="A58" s="160"/>
      <c r="B58" s="104"/>
      <c r="C58" s="104"/>
      <c r="D58" s="104"/>
      <c r="E58" s="104"/>
      <c r="F58" s="161"/>
      <c r="G58" s="162"/>
    </row>
    <row r="59" spans="1:7" ht="15" x14ac:dyDescent="0.25">
      <c r="A59" s="325" t="s">
        <v>0</v>
      </c>
      <c r="B59" s="325"/>
      <c r="C59" s="325" t="s">
        <v>1</v>
      </c>
      <c r="D59" s="325" t="s">
        <v>2</v>
      </c>
      <c r="E59" s="332" t="s">
        <v>3</v>
      </c>
      <c r="F59" s="334" t="s">
        <v>4</v>
      </c>
      <c r="G59" s="336" t="s">
        <v>9</v>
      </c>
    </row>
    <row r="60" spans="1:7" ht="15" x14ac:dyDescent="0.25">
      <c r="A60" s="114" t="s">
        <v>5</v>
      </c>
      <c r="B60" s="114" t="s">
        <v>6</v>
      </c>
      <c r="C60" s="325"/>
      <c r="D60" s="325"/>
      <c r="E60" s="333"/>
      <c r="F60" s="335"/>
      <c r="G60" s="336"/>
    </row>
    <row r="61" spans="1:7" x14ac:dyDescent="0.25">
      <c r="A61" s="56"/>
      <c r="B61" s="68"/>
      <c r="C61" s="69"/>
      <c r="D61" s="69"/>
      <c r="E61" s="180"/>
      <c r="F61" s="70" t="s">
        <v>20</v>
      </c>
      <c r="G61" s="71" t="s">
        <v>20</v>
      </c>
    </row>
    <row r="62" spans="1:7" ht="15" x14ac:dyDescent="0.25">
      <c r="A62" s="164"/>
      <c r="B62" s="102"/>
      <c r="C62" s="164"/>
      <c r="D62" s="102"/>
      <c r="E62" s="45" t="s">
        <v>15</v>
      </c>
      <c r="F62" s="46">
        <f>SUM(F61:F61)</f>
        <v>0</v>
      </c>
      <c r="G62" s="102"/>
    </row>
    <row r="63" spans="1:7" x14ac:dyDescent="0.25">
      <c r="A63" s="164"/>
      <c r="B63" s="102"/>
      <c r="C63" s="164"/>
      <c r="D63" s="102"/>
      <c r="E63" s="164"/>
      <c r="F63" s="164"/>
      <c r="G63" s="102"/>
    </row>
    <row r="64" spans="1:7" x14ac:dyDescent="0.25">
      <c r="A64" s="164" t="s">
        <v>24</v>
      </c>
      <c r="B64" s="102"/>
      <c r="C64" s="164"/>
      <c r="D64" s="102"/>
      <c r="E64" s="164"/>
      <c r="F64" s="164"/>
      <c r="G64" s="102"/>
    </row>
    <row r="72" spans="1:7" ht="18" x14ac:dyDescent="0.25">
      <c r="A72" s="323" t="s">
        <v>8</v>
      </c>
      <c r="B72" s="337"/>
      <c r="C72" s="337"/>
      <c r="D72" s="337"/>
      <c r="E72" s="337"/>
      <c r="F72" s="337"/>
      <c r="G72" s="337"/>
    </row>
    <row r="73" spans="1:7" ht="18" x14ac:dyDescent="0.25">
      <c r="A73" s="323" t="s">
        <v>14</v>
      </c>
      <c r="B73" s="323"/>
      <c r="C73" s="323"/>
      <c r="D73" s="323"/>
      <c r="E73" s="323"/>
      <c r="F73" s="323"/>
      <c r="G73" s="323"/>
    </row>
    <row r="74" spans="1:7" ht="18" x14ac:dyDescent="0.25">
      <c r="A74" s="323" t="s">
        <v>7</v>
      </c>
      <c r="B74" s="337"/>
      <c r="C74" s="337"/>
      <c r="D74" s="337"/>
      <c r="E74" s="337"/>
      <c r="F74" s="337"/>
      <c r="G74" s="337"/>
    </row>
    <row r="75" spans="1:7" ht="18" x14ac:dyDescent="0.25">
      <c r="A75" s="323" t="s">
        <v>18</v>
      </c>
      <c r="B75" s="337"/>
      <c r="C75" s="337"/>
      <c r="D75" s="337"/>
      <c r="E75" s="337"/>
      <c r="F75" s="337"/>
      <c r="G75" s="337"/>
    </row>
    <row r="76" spans="1:7" ht="18" x14ac:dyDescent="0.25">
      <c r="A76" s="322" t="s">
        <v>320</v>
      </c>
      <c r="B76" s="322"/>
      <c r="C76" s="322"/>
      <c r="D76" s="322"/>
      <c r="E76" s="322"/>
      <c r="F76" s="322"/>
      <c r="G76" s="322"/>
    </row>
    <row r="77" spans="1:7" ht="18" x14ac:dyDescent="0.25">
      <c r="A77" s="85"/>
      <c r="B77" s="85"/>
      <c r="C77" s="85"/>
      <c r="D77" s="85"/>
      <c r="E77" s="85"/>
      <c r="F77" s="85"/>
      <c r="G77" s="85"/>
    </row>
    <row r="78" spans="1:7" x14ac:dyDescent="0.25">
      <c r="A78" s="160"/>
      <c r="B78" s="104"/>
      <c r="C78" s="104"/>
      <c r="D78" s="104"/>
      <c r="E78" s="104"/>
      <c r="F78" s="161"/>
      <c r="G78" s="162"/>
    </row>
    <row r="79" spans="1:7" ht="15" x14ac:dyDescent="0.25">
      <c r="A79" s="325" t="s">
        <v>0</v>
      </c>
      <c r="B79" s="325"/>
      <c r="C79" s="325" t="s">
        <v>1</v>
      </c>
      <c r="D79" s="325" t="s">
        <v>2</v>
      </c>
      <c r="E79" s="332" t="s">
        <v>3</v>
      </c>
      <c r="F79" s="334" t="s">
        <v>4</v>
      </c>
      <c r="G79" s="336" t="s">
        <v>9</v>
      </c>
    </row>
    <row r="80" spans="1:7" ht="15" x14ac:dyDescent="0.25">
      <c r="A80" s="114" t="s">
        <v>5</v>
      </c>
      <c r="B80" s="114" t="s">
        <v>6</v>
      </c>
      <c r="C80" s="325"/>
      <c r="D80" s="325"/>
      <c r="E80" s="333"/>
      <c r="F80" s="335"/>
      <c r="G80" s="336"/>
    </row>
    <row r="81" spans="1:7" x14ac:dyDescent="0.25">
      <c r="A81" s="56"/>
      <c r="B81" s="68"/>
      <c r="C81" s="69"/>
      <c r="D81" s="69"/>
      <c r="E81" s="180"/>
      <c r="F81" s="70" t="s">
        <v>20</v>
      </c>
      <c r="G81" s="71" t="s">
        <v>20</v>
      </c>
    </row>
    <row r="82" spans="1:7" ht="15" x14ac:dyDescent="0.25">
      <c r="A82" s="164"/>
      <c r="B82" s="102"/>
      <c r="C82" s="164"/>
      <c r="D82" s="102"/>
      <c r="E82" s="45" t="s">
        <v>15</v>
      </c>
      <c r="F82" s="46">
        <f>SUM(F81:F81)</f>
        <v>0</v>
      </c>
      <c r="G82" s="102"/>
    </row>
    <row r="83" spans="1:7" x14ac:dyDescent="0.25">
      <c r="A83" s="164"/>
      <c r="B83" s="102"/>
      <c r="C83" s="164"/>
      <c r="D83" s="102"/>
      <c r="E83" s="164"/>
      <c r="F83" s="164"/>
      <c r="G83" s="102"/>
    </row>
    <row r="84" spans="1:7" x14ac:dyDescent="0.25">
      <c r="A84" s="164" t="s">
        <v>24</v>
      </c>
      <c r="B84" s="102"/>
      <c r="C84" s="164"/>
      <c r="D84" s="102"/>
      <c r="E84" s="164"/>
      <c r="F84" s="164"/>
      <c r="G84" s="102"/>
    </row>
    <row r="86" spans="1:7" ht="15" thickBot="1" x14ac:dyDescent="0.3">
      <c r="A86" s="84"/>
      <c r="B86" s="84"/>
      <c r="C86" s="84"/>
      <c r="D86" s="84"/>
      <c r="E86" s="84"/>
      <c r="F86" s="154"/>
      <c r="G86" s="155"/>
    </row>
    <row r="87" spans="1:7" ht="15" thickTop="1" x14ac:dyDescent="0.25"/>
    <row r="89" spans="1:7" ht="18" x14ac:dyDescent="0.25">
      <c r="A89" s="323" t="s">
        <v>8</v>
      </c>
      <c r="B89" s="337"/>
      <c r="C89" s="337"/>
      <c r="D89" s="337"/>
      <c r="E89" s="337"/>
      <c r="F89" s="337"/>
      <c r="G89" s="337"/>
    </row>
    <row r="90" spans="1:7" ht="18" x14ac:dyDescent="0.25">
      <c r="A90" s="323" t="s">
        <v>14</v>
      </c>
      <c r="B90" s="323"/>
      <c r="C90" s="323"/>
      <c r="D90" s="323"/>
      <c r="E90" s="323"/>
      <c r="F90" s="323"/>
      <c r="G90" s="323"/>
    </row>
    <row r="91" spans="1:7" ht="18" x14ac:dyDescent="0.25">
      <c r="A91" s="323" t="s">
        <v>7</v>
      </c>
      <c r="B91" s="337"/>
      <c r="C91" s="337"/>
      <c r="D91" s="337"/>
      <c r="E91" s="337"/>
      <c r="F91" s="337"/>
      <c r="G91" s="337"/>
    </row>
    <row r="92" spans="1:7" ht="18" x14ac:dyDescent="0.25">
      <c r="A92" s="323" t="s">
        <v>18</v>
      </c>
      <c r="B92" s="337"/>
      <c r="C92" s="337"/>
      <c r="D92" s="337"/>
      <c r="E92" s="337"/>
      <c r="F92" s="337"/>
      <c r="G92" s="337"/>
    </row>
    <row r="93" spans="1:7" ht="18" x14ac:dyDescent="0.25">
      <c r="A93" s="322" t="s">
        <v>319</v>
      </c>
      <c r="B93" s="322"/>
      <c r="C93" s="322"/>
      <c r="D93" s="322"/>
      <c r="E93" s="322"/>
      <c r="F93" s="322"/>
      <c r="G93" s="322"/>
    </row>
    <row r="94" spans="1:7" ht="18" x14ac:dyDescent="0.25">
      <c r="A94" s="85"/>
      <c r="B94" s="85"/>
      <c r="C94" s="85"/>
      <c r="D94" s="85"/>
      <c r="E94" s="85"/>
      <c r="F94" s="85"/>
      <c r="G94" s="85"/>
    </row>
    <row r="95" spans="1:7" x14ac:dyDescent="0.25">
      <c r="A95" s="160"/>
      <c r="B95" s="104"/>
      <c r="C95" s="104"/>
      <c r="D95" s="104"/>
      <c r="E95" s="104"/>
      <c r="F95" s="161"/>
      <c r="G95" s="162"/>
    </row>
    <row r="96" spans="1:7" ht="15" x14ac:dyDescent="0.25">
      <c r="A96" s="325" t="s">
        <v>0</v>
      </c>
      <c r="B96" s="325"/>
      <c r="C96" s="325" t="s">
        <v>1</v>
      </c>
      <c r="D96" s="325" t="s">
        <v>2</v>
      </c>
      <c r="E96" s="332" t="s">
        <v>3</v>
      </c>
      <c r="F96" s="334" t="s">
        <v>4</v>
      </c>
      <c r="G96" s="336" t="s">
        <v>9</v>
      </c>
    </row>
    <row r="97" spans="1:7" ht="15" x14ac:dyDescent="0.25">
      <c r="A97" s="114" t="s">
        <v>5</v>
      </c>
      <c r="B97" s="114" t="s">
        <v>6</v>
      </c>
      <c r="C97" s="325"/>
      <c r="D97" s="325"/>
      <c r="E97" s="333"/>
      <c r="F97" s="335"/>
      <c r="G97" s="336"/>
    </row>
    <row r="98" spans="1:7" x14ac:dyDescent="0.25">
      <c r="A98" s="56"/>
      <c r="B98" s="68"/>
      <c r="C98" s="69"/>
      <c r="D98" s="69"/>
      <c r="E98" s="180"/>
      <c r="F98" s="70" t="s">
        <v>20</v>
      </c>
      <c r="G98" s="71" t="s">
        <v>20</v>
      </c>
    </row>
    <row r="99" spans="1:7" ht="15" x14ac:dyDescent="0.25">
      <c r="A99" s="164"/>
      <c r="B99" s="102"/>
      <c r="C99" s="164"/>
      <c r="D99" s="102"/>
      <c r="E99" s="45" t="s">
        <v>15</v>
      </c>
      <c r="F99" s="46">
        <f>SUM(F98:F98)</f>
        <v>0</v>
      </c>
      <c r="G99" s="102"/>
    </row>
    <row r="100" spans="1:7" x14ac:dyDescent="0.25">
      <c r="A100" s="164"/>
      <c r="B100" s="102"/>
      <c r="C100" s="164"/>
      <c r="D100" s="102"/>
      <c r="E100" s="164"/>
      <c r="F100" s="164"/>
      <c r="G100" s="102"/>
    </row>
    <row r="101" spans="1:7" x14ac:dyDescent="0.25">
      <c r="A101" s="164" t="s">
        <v>24</v>
      </c>
      <c r="B101" s="102"/>
      <c r="C101" s="164"/>
      <c r="D101" s="102"/>
      <c r="E101" s="164"/>
      <c r="F101" s="164"/>
      <c r="G101" s="102"/>
    </row>
    <row r="103" spans="1:7" ht="15" thickBot="1" x14ac:dyDescent="0.3">
      <c r="A103" s="84"/>
      <c r="B103" s="84"/>
      <c r="C103" s="84"/>
      <c r="D103" s="84"/>
      <c r="E103" s="84"/>
      <c r="F103" s="154"/>
      <c r="G103" s="155"/>
    </row>
    <row r="104" spans="1:7" ht="15" thickTop="1" x14ac:dyDescent="0.25"/>
    <row r="106" spans="1:7" ht="18" x14ac:dyDescent="0.25">
      <c r="A106" s="323" t="s">
        <v>8</v>
      </c>
      <c r="B106" s="337"/>
      <c r="C106" s="337"/>
      <c r="D106" s="337"/>
      <c r="E106" s="337"/>
      <c r="F106" s="337"/>
      <c r="G106" s="337"/>
    </row>
    <row r="107" spans="1:7" ht="18" x14ac:dyDescent="0.25">
      <c r="A107" s="323" t="s">
        <v>14</v>
      </c>
      <c r="B107" s="323"/>
      <c r="C107" s="323"/>
      <c r="D107" s="323"/>
      <c r="E107" s="323"/>
      <c r="F107" s="323"/>
      <c r="G107" s="323"/>
    </row>
    <row r="108" spans="1:7" ht="18" x14ac:dyDescent="0.25">
      <c r="A108" s="323" t="s">
        <v>7</v>
      </c>
      <c r="B108" s="337"/>
      <c r="C108" s="337"/>
      <c r="D108" s="337"/>
      <c r="E108" s="337"/>
      <c r="F108" s="337"/>
      <c r="G108" s="337"/>
    </row>
    <row r="109" spans="1:7" ht="18" x14ac:dyDescent="0.25">
      <c r="A109" s="323" t="s">
        <v>18</v>
      </c>
      <c r="B109" s="337"/>
      <c r="C109" s="337"/>
      <c r="D109" s="337"/>
      <c r="E109" s="337"/>
      <c r="F109" s="337"/>
      <c r="G109" s="337"/>
    </row>
    <row r="110" spans="1:7" ht="18" x14ac:dyDescent="0.25">
      <c r="A110" s="322" t="s">
        <v>463</v>
      </c>
      <c r="B110" s="322"/>
      <c r="C110" s="322"/>
      <c r="D110" s="322"/>
      <c r="E110" s="322"/>
      <c r="F110" s="322"/>
      <c r="G110" s="322"/>
    </row>
    <row r="111" spans="1:7" ht="18" x14ac:dyDescent="0.25">
      <c r="A111" s="85"/>
      <c r="B111" s="85"/>
      <c r="C111" s="85"/>
      <c r="D111" s="85"/>
      <c r="E111" s="85"/>
      <c r="F111" s="85"/>
      <c r="G111" s="85"/>
    </row>
    <row r="112" spans="1:7" x14ac:dyDescent="0.25">
      <c r="A112" s="160"/>
      <c r="B112" s="104"/>
      <c r="C112" s="104"/>
      <c r="D112" s="104"/>
      <c r="E112" s="104"/>
      <c r="F112" s="161"/>
      <c r="G112" s="162"/>
    </row>
    <row r="113" spans="1:7" ht="15" x14ac:dyDescent="0.25">
      <c r="A113" s="325" t="s">
        <v>0</v>
      </c>
      <c r="B113" s="325"/>
      <c r="C113" s="325" t="s">
        <v>1</v>
      </c>
      <c r="D113" s="325" t="s">
        <v>2</v>
      </c>
      <c r="E113" s="332" t="s">
        <v>3</v>
      </c>
      <c r="F113" s="334" t="s">
        <v>4</v>
      </c>
      <c r="G113" s="336" t="s">
        <v>9</v>
      </c>
    </row>
    <row r="114" spans="1:7" ht="15" x14ac:dyDescent="0.25">
      <c r="A114" s="114" t="s">
        <v>5</v>
      </c>
      <c r="B114" s="114" t="s">
        <v>6</v>
      </c>
      <c r="C114" s="325"/>
      <c r="D114" s="325"/>
      <c r="E114" s="333"/>
      <c r="F114" s="335"/>
      <c r="G114" s="336"/>
    </row>
    <row r="115" spans="1:7" x14ac:dyDescent="0.25">
      <c r="A115" s="56"/>
      <c r="B115" s="68"/>
      <c r="C115" s="69"/>
      <c r="D115" s="69"/>
      <c r="E115" s="180"/>
      <c r="F115" s="70" t="s">
        <v>20</v>
      </c>
      <c r="G115" s="71" t="s">
        <v>20</v>
      </c>
    </row>
    <row r="116" spans="1:7" ht="15" x14ac:dyDescent="0.25">
      <c r="A116" s="164"/>
      <c r="B116" s="102"/>
      <c r="C116" s="164"/>
      <c r="D116" s="102"/>
      <c r="E116" s="45" t="s">
        <v>15</v>
      </c>
      <c r="F116" s="46">
        <f>SUM(F115:F115)</f>
        <v>0</v>
      </c>
      <c r="G116" s="102"/>
    </row>
    <row r="117" spans="1:7" x14ac:dyDescent="0.25">
      <c r="A117" s="164"/>
      <c r="B117" s="102"/>
      <c r="C117" s="164"/>
      <c r="D117" s="102"/>
      <c r="E117" s="164"/>
      <c r="F117" s="164"/>
      <c r="G117" s="102"/>
    </row>
    <row r="118" spans="1:7" x14ac:dyDescent="0.25">
      <c r="A118" s="164" t="s">
        <v>24</v>
      </c>
      <c r="B118" s="102"/>
      <c r="C118" s="164"/>
      <c r="D118" s="102"/>
      <c r="E118" s="164"/>
      <c r="F118" s="164"/>
      <c r="G118" s="102"/>
    </row>
    <row r="120" spans="1:7" ht="15" thickBot="1" x14ac:dyDescent="0.3">
      <c r="A120" s="84"/>
      <c r="B120" s="84"/>
      <c r="C120" s="84"/>
      <c r="D120" s="84"/>
      <c r="E120" s="84"/>
      <c r="F120" s="154"/>
      <c r="G120" s="155"/>
    </row>
    <row r="121" spans="1:7" ht="15" thickTop="1" x14ac:dyDescent="0.25">
      <c r="A121" s="156"/>
      <c r="B121" s="156"/>
      <c r="C121" s="156"/>
      <c r="D121" s="156"/>
      <c r="E121" s="156"/>
      <c r="F121" s="157"/>
      <c r="G121" s="158"/>
    </row>
    <row r="123" spans="1:7" ht="18" x14ac:dyDescent="0.25">
      <c r="A123" s="323" t="s">
        <v>8</v>
      </c>
      <c r="B123" s="337"/>
      <c r="C123" s="337"/>
      <c r="D123" s="337"/>
      <c r="E123" s="337"/>
      <c r="F123" s="337"/>
      <c r="G123" s="337"/>
    </row>
    <row r="124" spans="1:7" ht="18" x14ac:dyDescent="0.25">
      <c r="A124" s="323" t="s">
        <v>14</v>
      </c>
      <c r="B124" s="323"/>
      <c r="C124" s="323"/>
      <c r="D124" s="323"/>
      <c r="E124" s="323"/>
      <c r="F124" s="323"/>
      <c r="G124" s="323"/>
    </row>
    <row r="125" spans="1:7" ht="18" x14ac:dyDescent="0.25">
      <c r="A125" s="323" t="s">
        <v>7</v>
      </c>
      <c r="B125" s="337"/>
      <c r="C125" s="337"/>
      <c r="D125" s="337"/>
      <c r="E125" s="337"/>
      <c r="F125" s="337"/>
      <c r="G125" s="337"/>
    </row>
    <row r="126" spans="1:7" ht="18" x14ac:dyDescent="0.25">
      <c r="A126" s="323" t="s">
        <v>18</v>
      </c>
      <c r="B126" s="337"/>
      <c r="C126" s="337"/>
      <c r="D126" s="337"/>
      <c r="E126" s="337"/>
      <c r="F126" s="337"/>
      <c r="G126" s="337"/>
    </row>
    <row r="127" spans="1:7" ht="18" x14ac:dyDescent="0.25">
      <c r="A127" s="322" t="s">
        <v>539</v>
      </c>
      <c r="B127" s="322"/>
      <c r="C127" s="322"/>
      <c r="D127" s="322"/>
      <c r="E127" s="322"/>
      <c r="F127" s="322"/>
      <c r="G127" s="322"/>
    </row>
    <row r="128" spans="1:7" ht="18" x14ac:dyDescent="0.25">
      <c r="A128" s="85"/>
      <c r="B128" s="85"/>
      <c r="C128" s="85"/>
      <c r="D128" s="85"/>
      <c r="E128" s="85"/>
      <c r="F128" s="85"/>
      <c r="G128" s="85"/>
    </row>
    <row r="129" spans="1:7" x14ac:dyDescent="0.25">
      <c r="A129" s="160"/>
      <c r="B129" s="104"/>
      <c r="C129" s="104"/>
      <c r="D129" s="104"/>
      <c r="E129" s="104"/>
      <c r="F129" s="161"/>
      <c r="G129" s="162"/>
    </row>
    <row r="130" spans="1:7" ht="15" x14ac:dyDescent="0.25">
      <c r="A130" s="325" t="s">
        <v>0</v>
      </c>
      <c r="B130" s="325"/>
      <c r="C130" s="325" t="s">
        <v>1</v>
      </c>
      <c r="D130" s="325" t="s">
        <v>2</v>
      </c>
      <c r="E130" s="332" t="s">
        <v>3</v>
      </c>
      <c r="F130" s="334" t="s">
        <v>4</v>
      </c>
      <c r="G130" s="336" t="s">
        <v>9</v>
      </c>
    </row>
    <row r="131" spans="1:7" ht="15" x14ac:dyDescent="0.25">
      <c r="A131" s="114" t="s">
        <v>5</v>
      </c>
      <c r="B131" s="114" t="s">
        <v>6</v>
      </c>
      <c r="C131" s="325"/>
      <c r="D131" s="325"/>
      <c r="E131" s="333"/>
      <c r="F131" s="335"/>
      <c r="G131" s="336"/>
    </row>
    <row r="132" spans="1:7" x14ac:dyDescent="0.25">
      <c r="A132" s="56"/>
      <c r="B132" s="68"/>
      <c r="C132" s="69"/>
      <c r="D132" s="69"/>
      <c r="E132" s="180"/>
      <c r="F132" s="70" t="s">
        <v>20</v>
      </c>
      <c r="G132" s="71" t="s">
        <v>20</v>
      </c>
    </row>
    <row r="133" spans="1:7" ht="15" x14ac:dyDescent="0.25">
      <c r="A133" s="164"/>
      <c r="B133" s="102"/>
      <c r="C133" s="164"/>
      <c r="D133" s="102"/>
      <c r="E133" s="45" t="s">
        <v>15</v>
      </c>
      <c r="F133" s="46">
        <f>SUM(F132:F132)</f>
        <v>0</v>
      </c>
      <c r="G133" s="102"/>
    </row>
    <row r="134" spans="1:7" x14ac:dyDescent="0.25">
      <c r="A134" s="164"/>
      <c r="B134" s="102"/>
      <c r="C134" s="164"/>
      <c r="D134" s="102"/>
      <c r="E134" s="164"/>
      <c r="F134" s="164"/>
      <c r="G134" s="102"/>
    </row>
    <row r="135" spans="1:7" x14ac:dyDescent="0.25">
      <c r="A135" s="164" t="s">
        <v>24</v>
      </c>
      <c r="B135" s="102"/>
      <c r="C135" s="164"/>
      <c r="D135" s="102"/>
      <c r="E135" s="164"/>
      <c r="F135" s="164"/>
      <c r="G135" s="102"/>
    </row>
    <row r="143" spans="1:7" ht="18" x14ac:dyDescent="0.25">
      <c r="A143" s="318" t="s">
        <v>8</v>
      </c>
      <c r="B143" s="328"/>
      <c r="C143" s="328"/>
      <c r="D143" s="328"/>
      <c r="E143" s="328"/>
      <c r="F143" s="328"/>
      <c r="G143" s="328"/>
    </row>
    <row r="144" spans="1:7" ht="18" x14ac:dyDescent="0.25">
      <c r="A144" s="318" t="s">
        <v>14</v>
      </c>
      <c r="B144" s="318"/>
      <c r="C144" s="318"/>
      <c r="D144" s="318"/>
      <c r="E144" s="318"/>
      <c r="F144" s="318"/>
      <c r="G144" s="318"/>
    </row>
    <row r="145" spans="1:7" ht="18" x14ac:dyDescent="0.25">
      <c r="A145" s="318" t="s">
        <v>7</v>
      </c>
      <c r="B145" s="328"/>
      <c r="C145" s="328"/>
      <c r="D145" s="328"/>
      <c r="E145" s="328"/>
      <c r="F145" s="328"/>
      <c r="G145" s="328"/>
    </row>
    <row r="146" spans="1:7" ht="18" x14ac:dyDescent="0.25">
      <c r="A146" s="318" t="s">
        <v>18</v>
      </c>
      <c r="B146" s="328"/>
      <c r="C146" s="328"/>
      <c r="D146" s="328"/>
      <c r="E146" s="328"/>
      <c r="F146" s="328"/>
      <c r="G146" s="328"/>
    </row>
    <row r="147" spans="1:7" ht="18" x14ac:dyDescent="0.25">
      <c r="A147" s="319" t="s">
        <v>603</v>
      </c>
      <c r="B147" s="319"/>
      <c r="C147" s="319"/>
      <c r="D147" s="319"/>
      <c r="E147" s="319"/>
      <c r="F147" s="319"/>
      <c r="G147" s="319"/>
    </row>
    <row r="148" spans="1:7" ht="18" x14ac:dyDescent="0.25">
      <c r="A148" s="207"/>
      <c r="B148" s="207"/>
      <c r="C148" s="207"/>
      <c r="D148" s="207"/>
      <c r="E148" s="207"/>
      <c r="F148" s="207"/>
      <c r="G148" s="207"/>
    </row>
    <row r="149" spans="1:7" x14ac:dyDescent="0.2">
      <c r="A149" s="218"/>
      <c r="B149" s="219"/>
      <c r="C149" s="219"/>
      <c r="D149" s="219"/>
      <c r="E149" s="219"/>
      <c r="F149" s="220"/>
      <c r="G149" s="221"/>
    </row>
    <row r="150" spans="1:7" ht="15" x14ac:dyDescent="0.25">
      <c r="A150" s="325" t="s">
        <v>0</v>
      </c>
      <c r="B150" s="325"/>
      <c r="C150" s="325" t="s">
        <v>1</v>
      </c>
      <c r="D150" s="325" t="s">
        <v>2</v>
      </c>
      <c r="E150" s="332" t="s">
        <v>3</v>
      </c>
      <c r="F150" s="334" t="s">
        <v>4</v>
      </c>
      <c r="G150" s="336" t="s">
        <v>9</v>
      </c>
    </row>
    <row r="151" spans="1:7" ht="15" x14ac:dyDescent="0.25">
      <c r="A151" s="120" t="s">
        <v>5</v>
      </c>
      <c r="B151" s="120" t="s">
        <v>6</v>
      </c>
      <c r="C151" s="325"/>
      <c r="D151" s="325"/>
      <c r="E151" s="333"/>
      <c r="F151" s="335"/>
      <c r="G151" s="336"/>
    </row>
    <row r="152" spans="1:7" x14ac:dyDescent="0.25">
      <c r="A152" s="56"/>
      <c r="B152" s="68"/>
      <c r="C152" s="69"/>
      <c r="D152" s="69"/>
      <c r="E152" s="230"/>
      <c r="F152" s="70" t="s">
        <v>20</v>
      </c>
      <c r="G152" s="71" t="s">
        <v>20</v>
      </c>
    </row>
    <row r="153" spans="1:7" ht="15" x14ac:dyDescent="0.2">
      <c r="A153" s="222"/>
      <c r="B153" s="223"/>
      <c r="C153" s="222"/>
      <c r="D153" s="223"/>
      <c r="E153" s="45" t="s">
        <v>15</v>
      </c>
      <c r="F153" s="46">
        <f>SUM(F152:F152)</f>
        <v>0</v>
      </c>
      <c r="G153" s="223"/>
    </row>
    <row r="154" spans="1:7" x14ac:dyDescent="0.2">
      <c r="A154" s="222"/>
      <c r="B154" s="223"/>
      <c r="C154" s="222"/>
      <c r="D154" s="223"/>
      <c r="E154" s="222"/>
      <c r="F154" s="222"/>
      <c r="G154" s="223"/>
    </row>
    <row r="155" spans="1:7" x14ac:dyDescent="0.2">
      <c r="A155" s="222" t="s">
        <v>24</v>
      </c>
      <c r="B155" s="223"/>
      <c r="C155" s="222"/>
      <c r="D155" s="223"/>
      <c r="E155" s="222"/>
      <c r="F155" s="222"/>
      <c r="G155" s="223"/>
    </row>
    <row r="157" spans="1:7" ht="15" thickBot="1" x14ac:dyDescent="0.3">
      <c r="A157" s="84"/>
      <c r="B157" s="84"/>
      <c r="C157" s="84"/>
      <c r="D157" s="84"/>
      <c r="E157" s="84"/>
      <c r="F157" s="154"/>
      <c r="G157" s="155"/>
    </row>
    <row r="158" spans="1:7" ht="15" thickTop="1" x14ac:dyDescent="0.25"/>
    <row r="160" spans="1:7" ht="18" x14ac:dyDescent="0.25">
      <c r="A160" s="318" t="s">
        <v>14</v>
      </c>
      <c r="B160" s="318"/>
      <c r="C160" s="318"/>
      <c r="D160" s="318"/>
      <c r="E160" s="318"/>
      <c r="F160" s="318"/>
      <c r="G160" s="318"/>
    </row>
    <row r="161" spans="1:7" ht="18" x14ac:dyDescent="0.25">
      <c r="A161" s="318" t="s">
        <v>7</v>
      </c>
      <c r="B161" s="328"/>
      <c r="C161" s="328"/>
      <c r="D161" s="328"/>
      <c r="E161" s="328"/>
      <c r="F161" s="328"/>
      <c r="G161" s="328"/>
    </row>
    <row r="162" spans="1:7" ht="18" x14ac:dyDescent="0.25">
      <c r="A162" s="318" t="s">
        <v>18</v>
      </c>
      <c r="B162" s="328"/>
      <c r="C162" s="328"/>
      <c r="D162" s="328"/>
      <c r="E162" s="328"/>
      <c r="F162" s="328"/>
      <c r="G162" s="328"/>
    </row>
    <row r="163" spans="1:7" ht="18" x14ac:dyDescent="0.25">
      <c r="A163" s="319" t="s">
        <v>646</v>
      </c>
      <c r="B163" s="319"/>
      <c r="C163" s="319"/>
      <c r="D163" s="319"/>
      <c r="E163" s="319"/>
      <c r="F163" s="319"/>
      <c r="G163" s="319"/>
    </row>
    <row r="164" spans="1:7" ht="18" x14ac:dyDescent="0.25">
      <c r="A164" s="267"/>
      <c r="B164" s="267"/>
      <c r="C164" s="267"/>
      <c r="D164" s="267"/>
      <c r="E164" s="267"/>
      <c r="F164" s="267"/>
      <c r="G164" s="267"/>
    </row>
    <row r="165" spans="1:7" x14ac:dyDescent="0.2">
      <c r="A165" s="218"/>
      <c r="B165" s="219"/>
      <c r="C165" s="219"/>
      <c r="D165" s="219"/>
      <c r="E165" s="219"/>
      <c r="F165" s="220"/>
      <c r="G165" s="221"/>
    </row>
    <row r="166" spans="1:7" ht="15" x14ac:dyDescent="0.25">
      <c r="A166" s="325" t="s">
        <v>0</v>
      </c>
      <c r="B166" s="325"/>
      <c r="C166" s="325" t="s">
        <v>1</v>
      </c>
      <c r="D166" s="325" t="s">
        <v>2</v>
      </c>
      <c r="E166" s="332" t="s">
        <v>3</v>
      </c>
      <c r="F166" s="334" t="s">
        <v>4</v>
      </c>
      <c r="G166" s="336" t="s">
        <v>9</v>
      </c>
    </row>
    <row r="167" spans="1:7" ht="15" x14ac:dyDescent="0.25">
      <c r="A167" s="264" t="s">
        <v>5</v>
      </c>
      <c r="B167" s="264" t="s">
        <v>6</v>
      </c>
      <c r="C167" s="325"/>
      <c r="D167" s="325"/>
      <c r="E167" s="333"/>
      <c r="F167" s="335"/>
      <c r="G167" s="336"/>
    </row>
    <row r="168" spans="1:7" x14ac:dyDescent="0.25">
      <c r="A168" s="56"/>
      <c r="B168" s="68"/>
      <c r="C168" s="69"/>
      <c r="D168" s="69"/>
      <c r="E168" s="230"/>
      <c r="F168" s="70" t="s">
        <v>20</v>
      </c>
      <c r="G168" s="71" t="s">
        <v>20</v>
      </c>
    </row>
    <row r="169" spans="1:7" ht="15" x14ac:dyDescent="0.2">
      <c r="A169" s="222"/>
      <c r="B169" s="223"/>
      <c r="C169" s="222"/>
      <c r="D169" s="223"/>
      <c r="E169" s="45" t="s">
        <v>15</v>
      </c>
      <c r="F169" s="46">
        <f>SUM(F168:F168)</f>
        <v>0</v>
      </c>
      <c r="G169" s="223"/>
    </row>
    <row r="170" spans="1:7" x14ac:dyDescent="0.2">
      <c r="A170" s="222"/>
      <c r="B170" s="223"/>
      <c r="C170" s="222"/>
      <c r="D170" s="223"/>
      <c r="E170" s="222"/>
      <c r="F170" s="222"/>
      <c r="G170" s="223"/>
    </row>
    <row r="171" spans="1:7" x14ac:dyDescent="0.2">
      <c r="A171" s="222" t="s">
        <v>24</v>
      </c>
      <c r="B171" s="223"/>
      <c r="C171" s="222"/>
      <c r="D171" s="223"/>
      <c r="E171" s="222"/>
      <c r="F171" s="222"/>
      <c r="G171" s="223"/>
    </row>
    <row r="173" spans="1:7" ht="15" thickBot="1" x14ac:dyDescent="0.3">
      <c r="A173" s="84"/>
      <c r="B173" s="84"/>
      <c r="C173" s="84"/>
      <c r="D173" s="84"/>
      <c r="E173" s="84"/>
      <c r="F173" s="154"/>
      <c r="G173" s="155"/>
    </row>
    <row r="174" spans="1:7" ht="15" thickTop="1" x14ac:dyDescent="0.25"/>
    <row r="176" spans="1:7" ht="18" x14ac:dyDescent="0.25">
      <c r="A176" s="318" t="s">
        <v>8</v>
      </c>
      <c r="B176" s="328"/>
      <c r="C176" s="328"/>
      <c r="D176" s="328"/>
      <c r="E176" s="328"/>
      <c r="F176" s="328"/>
      <c r="G176" s="328"/>
    </row>
    <row r="177" spans="1:7" ht="18" x14ac:dyDescent="0.25">
      <c r="A177" s="318" t="s">
        <v>14</v>
      </c>
      <c r="B177" s="318"/>
      <c r="C177" s="318"/>
      <c r="D177" s="318"/>
      <c r="E177" s="318"/>
      <c r="F177" s="318"/>
      <c r="G177" s="318"/>
    </row>
    <row r="178" spans="1:7" ht="18" x14ac:dyDescent="0.25">
      <c r="A178" s="318" t="s">
        <v>7</v>
      </c>
      <c r="B178" s="328"/>
      <c r="C178" s="328"/>
      <c r="D178" s="328"/>
      <c r="E178" s="328"/>
      <c r="F178" s="328"/>
      <c r="G178" s="328"/>
    </row>
    <row r="179" spans="1:7" ht="18" x14ac:dyDescent="0.25">
      <c r="A179" s="318" t="s">
        <v>18</v>
      </c>
      <c r="B179" s="328"/>
      <c r="C179" s="328"/>
      <c r="D179" s="328"/>
      <c r="E179" s="328"/>
      <c r="F179" s="328"/>
      <c r="G179" s="328"/>
    </row>
    <row r="180" spans="1:7" ht="18" x14ac:dyDescent="0.25">
      <c r="A180" s="319" t="s">
        <v>747</v>
      </c>
      <c r="B180" s="319"/>
      <c r="C180" s="319"/>
      <c r="D180" s="319"/>
      <c r="E180" s="319"/>
      <c r="F180" s="319"/>
      <c r="G180" s="319"/>
    </row>
    <row r="181" spans="1:7" ht="18" x14ac:dyDescent="0.25">
      <c r="A181" s="287"/>
      <c r="B181" s="287"/>
      <c r="C181" s="287"/>
      <c r="D181" s="287"/>
      <c r="E181" s="287"/>
      <c r="F181" s="287"/>
      <c r="G181" s="287"/>
    </row>
    <row r="182" spans="1:7" x14ac:dyDescent="0.2">
      <c r="A182" s="218"/>
      <c r="B182" s="219"/>
      <c r="C182" s="219"/>
      <c r="D182" s="219"/>
      <c r="E182" s="219"/>
      <c r="F182" s="220"/>
      <c r="G182" s="221"/>
    </row>
    <row r="183" spans="1:7" ht="15" x14ac:dyDescent="0.25">
      <c r="A183" s="325" t="s">
        <v>0</v>
      </c>
      <c r="B183" s="325"/>
      <c r="C183" s="325" t="s">
        <v>1</v>
      </c>
      <c r="D183" s="325" t="s">
        <v>2</v>
      </c>
      <c r="E183" s="332" t="s">
        <v>3</v>
      </c>
      <c r="F183" s="334" t="s">
        <v>4</v>
      </c>
      <c r="G183" s="336" t="s">
        <v>9</v>
      </c>
    </row>
    <row r="184" spans="1:7" ht="15" x14ac:dyDescent="0.25">
      <c r="A184" s="289" t="s">
        <v>5</v>
      </c>
      <c r="B184" s="289" t="s">
        <v>6</v>
      </c>
      <c r="C184" s="325"/>
      <c r="D184" s="325"/>
      <c r="E184" s="333"/>
      <c r="F184" s="335"/>
      <c r="G184" s="336"/>
    </row>
    <row r="185" spans="1:7" x14ac:dyDescent="0.25">
      <c r="A185" s="56"/>
      <c r="B185" s="68"/>
      <c r="C185" s="69"/>
      <c r="D185" s="69"/>
      <c r="E185" s="230"/>
      <c r="F185" s="70" t="s">
        <v>20</v>
      </c>
      <c r="G185" s="71" t="s">
        <v>20</v>
      </c>
    </row>
    <row r="186" spans="1:7" ht="15" x14ac:dyDescent="0.2">
      <c r="A186" s="222"/>
      <c r="B186" s="223"/>
      <c r="C186" s="222"/>
      <c r="D186" s="223"/>
      <c r="E186" s="45" t="s">
        <v>15</v>
      </c>
      <c r="F186" s="46">
        <f>SUM(F185:F185)</f>
        <v>0</v>
      </c>
      <c r="G186" s="223"/>
    </row>
    <row r="187" spans="1:7" x14ac:dyDescent="0.2">
      <c r="A187" s="222"/>
      <c r="B187" s="223"/>
      <c r="C187" s="222"/>
      <c r="D187" s="223"/>
      <c r="E187" s="222"/>
      <c r="F187" s="222"/>
      <c r="G187" s="223"/>
    </row>
    <row r="188" spans="1:7" x14ac:dyDescent="0.2">
      <c r="A188" s="222" t="s">
        <v>24</v>
      </c>
      <c r="B188" s="223"/>
      <c r="C188" s="222"/>
      <c r="D188" s="223"/>
      <c r="E188" s="222"/>
      <c r="F188" s="222"/>
      <c r="G188" s="223"/>
    </row>
    <row r="190" spans="1:7" ht="15" thickBot="1" x14ac:dyDescent="0.3">
      <c r="A190" s="84"/>
      <c r="B190" s="84"/>
      <c r="C190" s="84"/>
      <c r="D190" s="84"/>
      <c r="E190" s="84"/>
      <c r="F190" s="154"/>
      <c r="G190" s="155"/>
    </row>
    <row r="191" spans="1:7" ht="15" thickTop="1" x14ac:dyDescent="0.25"/>
    <row r="193" spans="1:7" ht="18" x14ac:dyDescent="0.25">
      <c r="A193" s="318" t="s">
        <v>8</v>
      </c>
      <c r="B193" s="328"/>
      <c r="C193" s="328"/>
      <c r="D193" s="328"/>
      <c r="E193" s="328"/>
      <c r="F193" s="328"/>
      <c r="G193" s="328"/>
    </row>
    <row r="194" spans="1:7" ht="18" x14ac:dyDescent="0.25">
      <c r="A194" s="318" t="s">
        <v>14</v>
      </c>
      <c r="B194" s="318"/>
      <c r="C194" s="318"/>
      <c r="D194" s="318"/>
      <c r="E194" s="318"/>
      <c r="F194" s="318"/>
      <c r="G194" s="318"/>
    </row>
    <row r="195" spans="1:7" ht="18" x14ac:dyDescent="0.25">
      <c r="A195" s="318" t="s">
        <v>7</v>
      </c>
      <c r="B195" s="328"/>
      <c r="C195" s="328"/>
      <c r="D195" s="328"/>
      <c r="E195" s="328"/>
      <c r="F195" s="328"/>
      <c r="G195" s="328"/>
    </row>
    <row r="196" spans="1:7" ht="18" x14ac:dyDescent="0.25">
      <c r="A196" s="318" t="s">
        <v>18</v>
      </c>
      <c r="B196" s="328"/>
      <c r="C196" s="328"/>
      <c r="D196" s="328"/>
      <c r="E196" s="328"/>
      <c r="F196" s="328"/>
      <c r="G196" s="328"/>
    </row>
    <row r="197" spans="1:7" ht="18" x14ac:dyDescent="0.25">
      <c r="A197" s="319" t="s">
        <v>763</v>
      </c>
      <c r="B197" s="319"/>
      <c r="C197" s="319"/>
      <c r="D197" s="319"/>
      <c r="E197" s="319"/>
      <c r="F197" s="319"/>
      <c r="G197" s="319"/>
    </row>
    <row r="198" spans="1:7" ht="18" x14ac:dyDescent="0.25">
      <c r="A198" s="296"/>
      <c r="B198" s="296"/>
      <c r="C198" s="296"/>
      <c r="D198" s="296"/>
      <c r="E198" s="296"/>
      <c r="F198" s="296"/>
      <c r="G198" s="296"/>
    </row>
    <row r="199" spans="1:7" x14ac:dyDescent="0.2">
      <c r="A199" s="218"/>
      <c r="B199" s="219"/>
      <c r="C199" s="219"/>
      <c r="D199" s="219"/>
      <c r="E199" s="219"/>
      <c r="F199" s="220"/>
      <c r="G199" s="221"/>
    </row>
    <row r="200" spans="1:7" ht="15" x14ac:dyDescent="0.25">
      <c r="A200" s="325" t="s">
        <v>0</v>
      </c>
      <c r="B200" s="325"/>
      <c r="C200" s="325" t="s">
        <v>1</v>
      </c>
      <c r="D200" s="325" t="s">
        <v>2</v>
      </c>
      <c r="E200" s="332" t="s">
        <v>3</v>
      </c>
      <c r="F200" s="334" t="s">
        <v>4</v>
      </c>
      <c r="G200" s="336" t="s">
        <v>9</v>
      </c>
    </row>
    <row r="201" spans="1:7" ht="15" x14ac:dyDescent="0.25">
      <c r="A201" s="299" t="s">
        <v>5</v>
      </c>
      <c r="B201" s="299" t="s">
        <v>6</v>
      </c>
      <c r="C201" s="325"/>
      <c r="D201" s="325"/>
      <c r="E201" s="333"/>
      <c r="F201" s="335"/>
      <c r="G201" s="336"/>
    </row>
    <row r="202" spans="1:7" x14ac:dyDescent="0.25">
      <c r="A202" s="56"/>
      <c r="B202" s="68"/>
      <c r="C202" s="69"/>
      <c r="D202" s="69"/>
      <c r="E202" s="230"/>
      <c r="F202" s="70" t="s">
        <v>20</v>
      </c>
      <c r="G202" s="71" t="s">
        <v>20</v>
      </c>
    </row>
    <row r="203" spans="1:7" ht="15" x14ac:dyDescent="0.2">
      <c r="A203" s="222"/>
      <c r="B203" s="223"/>
      <c r="C203" s="222"/>
      <c r="D203" s="223"/>
      <c r="E203" s="45" t="s">
        <v>15</v>
      </c>
      <c r="F203" s="46">
        <f>SUM(F202:F202)</f>
        <v>0</v>
      </c>
      <c r="G203" s="223"/>
    </row>
    <row r="204" spans="1:7" x14ac:dyDescent="0.2">
      <c r="A204" s="222"/>
      <c r="B204" s="223"/>
      <c r="C204" s="222"/>
      <c r="D204" s="223"/>
      <c r="E204" s="222"/>
      <c r="F204" s="222"/>
      <c r="G204" s="223"/>
    </row>
    <row r="205" spans="1:7" x14ac:dyDescent="0.2">
      <c r="A205" s="222" t="s">
        <v>24</v>
      </c>
      <c r="B205" s="223"/>
      <c r="C205" s="222"/>
      <c r="D205" s="223"/>
      <c r="E205" s="222"/>
      <c r="F205" s="222"/>
      <c r="G205" s="223"/>
    </row>
  </sheetData>
  <mergeCells count="131">
    <mergeCell ref="A176:G176"/>
    <mergeCell ref="A177:G177"/>
    <mergeCell ref="A178:G178"/>
    <mergeCell ref="A179:G179"/>
    <mergeCell ref="A180:G180"/>
    <mergeCell ref="A183:B183"/>
    <mergeCell ref="C183:C184"/>
    <mergeCell ref="D183:D184"/>
    <mergeCell ref="E183:E184"/>
    <mergeCell ref="F183:F184"/>
    <mergeCell ref="G183:G184"/>
    <mergeCell ref="A160:G160"/>
    <mergeCell ref="A161:G161"/>
    <mergeCell ref="A162:G162"/>
    <mergeCell ref="A163:G163"/>
    <mergeCell ref="A166:B166"/>
    <mergeCell ref="C166:C167"/>
    <mergeCell ref="D166:D167"/>
    <mergeCell ref="E166:E167"/>
    <mergeCell ref="F166:F167"/>
    <mergeCell ref="G166:G167"/>
    <mergeCell ref="G130:G131"/>
    <mergeCell ref="A130:B130"/>
    <mergeCell ref="C130:C131"/>
    <mergeCell ref="D130:D131"/>
    <mergeCell ref="E130:E131"/>
    <mergeCell ref="F130:F131"/>
    <mergeCell ref="A123:G123"/>
    <mergeCell ref="A124:G124"/>
    <mergeCell ref="A125:G125"/>
    <mergeCell ref="A126:G126"/>
    <mergeCell ref="A127:G127"/>
    <mergeCell ref="G42:G43"/>
    <mergeCell ref="A42:B42"/>
    <mergeCell ref="C42:C43"/>
    <mergeCell ref="D42:D43"/>
    <mergeCell ref="E42:E43"/>
    <mergeCell ref="F42:F43"/>
    <mergeCell ref="A35:G35"/>
    <mergeCell ref="A36:G36"/>
    <mergeCell ref="A37:G37"/>
    <mergeCell ref="A38:G38"/>
    <mergeCell ref="A39:G39"/>
    <mergeCell ref="A1:G1"/>
    <mergeCell ref="A2:G2"/>
    <mergeCell ref="A3:G3"/>
    <mergeCell ref="A4:G4"/>
    <mergeCell ref="A5:G5"/>
    <mergeCell ref="G8:G9"/>
    <mergeCell ref="A8:B8"/>
    <mergeCell ref="C8:C9"/>
    <mergeCell ref="D8:D9"/>
    <mergeCell ref="E8:E9"/>
    <mergeCell ref="F8:F9"/>
    <mergeCell ref="A18:G18"/>
    <mergeCell ref="A19:G19"/>
    <mergeCell ref="A20:G20"/>
    <mergeCell ref="A21:G21"/>
    <mergeCell ref="A22:G22"/>
    <mergeCell ref="G25:G26"/>
    <mergeCell ref="A25:B25"/>
    <mergeCell ref="C25:C26"/>
    <mergeCell ref="D25:D26"/>
    <mergeCell ref="E25:E26"/>
    <mergeCell ref="F25:F26"/>
    <mergeCell ref="A52:G52"/>
    <mergeCell ref="A53:G53"/>
    <mergeCell ref="A54:G54"/>
    <mergeCell ref="A55:G55"/>
    <mergeCell ref="A56:G56"/>
    <mergeCell ref="G59:G60"/>
    <mergeCell ref="A59:B59"/>
    <mergeCell ref="C59:C60"/>
    <mergeCell ref="D59:D60"/>
    <mergeCell ref="E59:E60"/>
    <mergeCell ref="F59:F60"/>
    <mergeCell ref="A72:G72"/>
    <mergeCell ref="A73:G73"/>
    <mergeCell ref="A74:G74"/>
    <mergeCell ref="A75:G75"/>
    <mergeCell ref="A76:G76"/>
    <mergeCell ref="G79:G80"/>
    <mergeCell ref="A89:G89"/>
    <mergeCell ref="A90:G90"/>
    <mergeCell ref="A91:G91"/>
    <mergeCell ref="A92:G92"/>
    <mergeCell ref="A79:B79"/>
    <mergeCell ref="C79:C80"/>
    <mergeCell ref="D79:D80"/>
    <mergeCell ref="E79:E80"/>
    <mergeCell ref="F79:F80"/>
    <mergeCell ref="A93:G93"/>
    <mergeCell ref="A96:B96"/>
    <mergeCell ref="C96:C97"/>
    <mergeCell ref="D96:D97"/>
    <mergeCell ref="E96:E97"/>
    <mergeCell ref="F96:F97"/>
    <mergeCell ref="G96:G97"/>
    <mergeCell ref="A106:G106"/>
    <mergeCell ref="A107:G107"/>
    <mergeCell ref="A108:G108"/>
    <mergeCell ref="A109:G109"/>
    <mergeCell ref="A110:G110"/>
    <mergeCell ref="G113:G114"/>
    <mergeCell ref="A113:B113"/>
    <mergeCell ref="C113:C114"/>
    <mergeCell ref="D113:D114"/>
    <mergeCell ref="E113:E114"/>
    <mergeCell ref="F113:F114"/>
    <mergeCell ref="A143:G143"/>
    <mergeCell ref="A144:G144"/>
    <mergeCell ref="A145:G145"/>
    <mergeCell ref="A146:G146"/>
    <mergeCell ref="A147:G147"/>
    <mergeCell ref="G150:G151"/>
    <mergeCell ref="A150:B150"/>
    <mergeCell ref="C150:C151"/>
    <mergeCell ref="D150:D151"/>
    <mergeCell ref="E150:E151"/>
    <mergeCell ref="F150:F151"/>
    <mergeCell ref="A193:G193"/>
    <mergeCell ref="A194:G194"/>
    <mergeCell ref="A195:G195"/>
    <mergeCell ref="A196:G196"/>
    <mergeCell ref="A197:G197"/>
    <mergeCell ref="A200:B200"/>
    <mergeCell ref="C200:C201"/>
    <mergeCell ref="D200:D201"/>
    <mergeCell ref="E200:E201"/>
    <mergeCell ref="F200:F201"/>
    <mergeCell ref="G200:G201"/>
  </mergeCells>
  <pageMargins left="0.70866141732283472" right="0.70866141732283472" top="0.70866141732283472" bottom="0.51181102362204722" header="0.31496062992125984" footer="0.31496062992125984"/>
  <pageSetup scale="6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00D73-44EF-4B73-8C07-EBD4F7080432}">
  <sheetPr codeName="Hoja5">
    <tabColor rgb="FF002060"/>
  </sheetPr>
  <dimension ref="A1:G169"/>
  <sheetViews>
    <sheetView view="pageBreakPreview" topLeftCell="A153" zoomScale="55" zoomScaleNormal="70" zoomScaleSheetLayoutView="55" workbookViewId="0">
      <selection activeCell="B173" sqref="B173"/>
    </sheetView>
  </sheetViews>
  <sheetFormatPr baseColWidth="10" defaultRowHeight="15" x14ac:dyDescent="0.25"/>
  <cols>
    <col min="1" max="1" width="11.5703125" style="122" customWidth="1"/>
    <col min="2" max="2" width="14.42578125" style="122" customWidth="1"/>
    <col min="3" max="3" width="15" style="122" customWidth="1"/>
    <col min="4" max="4" width="17.42578125" style="122" customWidth="1"/>
    <col min="5" max="5" width="72.85546875" style="122" customWidth="1"/>
    <col min="6" max="6" width="14.85546875" style="122" customWidth="1"/>
    <col min="7" max="7" width="14.7109375" style="131" customWidth="1"/>
    <col min="8" max="16384" width="11.42578125" style="122"/>
  </cols>
  <sheetData>
    <row r="1" spans="1:7" ht="18" x14ac:dyDescent="0.25">
      <c r="A1" s="326" t="s">
        <v>8</v>
      </c>
      <c r="B1" s="326"/>
      <c r="C1" s="326"/>
      <c r="D1" s="326"/>
      <c r="E1" s="326"/>
      <c r="F1" s="326"/>
      <c r="G1" s="326"/>
    </row>
    <row r="2" spans="1:7" ht="18" x14ac:dyDescent="0.25">
      <c r="A2" s="326" t="s">
        <v>14</v>
      </c>
      <c r="B2" s="326"/>
      <c r="C2" s="326"/>
      <c r="D2" s="326"/>
      <c r="E2" s="326"/>
      <c r="F2" s="326"/>
      <c r="G2" s="326"/>
    </row>
    <row r="3" spans="1:7" ht="18" x14ac:dyDescent="0.25">
      <c r="A3" s="326" t="s">
        <v>7</v>
      </c>
      <c r="B3" s="326"/>
      <c r="C3" s="326"/>
      <c r="D3" s="326"/>
      <c r="E3" s="326"/>
      <c r="F3" s="326"/>
      <c r="G3" s="326"/>
    </row>
    <row r="4" spans="1:7" ht="18" x14ac:dyDescent="0.25">
      <c r="A4" s="326" t="s">
        <v>27</v>
      </c>
      <c r="B4" s="326"/>
      <c r="C4" s="326"/>
      <c r="D4" s="326"/>
      <c r="E4" s="326"/>
      <c r="F4" s="326"/>
      <c r="G4" s="326"/>
    </row>
    <row r="5" spans="1:7" ht="18" x14ac:dyDescent="0.25">
      <c r="A5" s="327" t="s">
        <v>31</v>
      </c>
      <c r="B5" s="327"/>
      <c r="C5" s="327"/>
      <c r="D5" s="327"/>
      <c r="E5" s="327"/>
      <c r="F5" s="327"/>
      <c r="G5" s="327"/>
    </row>
    <row r="6" spans="1:7" ht="18" x14ac:dyDescent="0.25">
      <c r="A6" s="124"/>
      <c r="B6" s="125"/>
      <c r="C6" s="125"/>
      <c r="D6" s="125"/>
      <c r="E6" s="125"/>
      <c r="F6" s="125"/>
      <c r="G6" s="125"/>
    </row>
    <row r="7" spans="1:7" x14ac:dyDescent="0.25">
      <c r="A7" s="325" t="s">
        <v>0</v>
      </c>
      <c r="B7" s="325"/>
      <c r="C7" s="325" t="s">
        <v>1</v>
      </c>
      <c r="D7" s="325" t="s">
        <v>2</v>
      </c>
      <c r="E7" s="325" t="s">
        <v>3</v>
      </c>
      <c r="F7" s="325" t="s">
        <v>4</v>
      </c>
      <c r="G7" s="324" t="s">
        <v>9</v>
      </c>
    </row>
    <row r="8" spans="1:7" x14ac:dyDescent="0.25">
      <c r="A8" s="114" t="s">
        <v>5</v>
      </c>
      <c r="B8" s="114" t="s">
        <v>6</v>
      </c>
      <c r="C8" s="325"/>
      <c r="D8" s="325"/>
      <c r="E8" s="325"/>
      <c r="F8" s="325"/>
      <c r="G8" s="324"/>
    </row>
    <row r="9" spans="1:7" ht="63.75" x14ac:dyDescent="0.25">
      <c r="A9" s="79" t="s">
        <v>78</v>
      </c>
      <c r="B9" s="41" t="s">
        <v>79</v>
      </c>
      <c r="C9" s="28" t="s">
        <v>80</v>
      </c>
      <c r="D9" s="25" t="s">
        <v>82</v>
      </c>
      <c r="E9" s="26" t="s">
        <v>81</v>
      </c>
      <c r="F9" s="27">
        <v>49.5</v>
      </c>
      <c r="G9" s="20" t="s">
        <v>20</v>
      </c>
    </row>
    <row r="10" spans="1:7" ht="16.5" x14ac:dyDescent="0.25">
      <c r="A10" s="11"/>
      <c r="B10" s="12"/>
      <c r="C10" s="12"/>
      <c r="D10" s="12"/>
      <c r="E10" s="43" t="s">
        <v>15</v>
      </c>
      <c r="F10" s="44">
        <f>SUM(F9)</f>
        <v>49.5</v>
      </c>
      <c r="G10" s="13"/>
    </row>
    <row r="11" spans="1:7" ht="17.25" thickBot="1" x14ac:dyDescent="0.3">
      <c r="A11" s="345"/>
      <c r="B11" s="345"/>
      <c r="C11" s="345"/>
      <c r="D11" s="345"/>
      <c r="E11" s="345"/>
      <c r="F11" s="55"/>
      <c r="G11" s="55"/>
    </row>
    <row r="12" spans="1:7" ht="17.25" thickTop="1" x14ac:dyDescent="0.25">
      <c r="A12" s="344"/>
      <c r="B12" s="344"/>
      <c r="C12" s="12"/>
      <c r="D12" s="12"/>
      <c r="E12" s="12"/>
      <c r="F12" s="13"/>
      <c r="G12" s="13"/>
    </row>
    <row r="13" spans="1:7" ht="18" x14ac:dyDescent="0.25">
      <c r="A13" s="323" t="s">
        <v>8</v>
      </c>
      <c r="B13" s="323"/>
      <c r="C13" s="323"/>
      <c r="D13" s="323"/>
      <c r="E13" s="323"/>
      <c r="F13" s="323"/>
      <c r="G13" s="323"/>
    </row>
    <row r="14" spans="1:7" ht="18" x14ac:dyDescent="0.25">
      <c r="A14" s="323" t="s">
        <v>14</v>
      </c>
      <c r="B14" s="323"/>
      <c r="C14" s="323"/>
      <c r="D14" s="323"/>
      <c r="E14" s="323"/>
      <c r="F14" s="323"/>
      <c r="G14" s="323"/>
    </row>
    <row r="15" spans="1:7" ht="18" x14ac:dyDescent="0.25">
      <c r="A15" s="323" t="s">
        <v>7</v>
      </c>
      <c r="B15" s="323"/>
      <c r="C15" s="323"/>
      <c r="D15" s="323"/>
      <c r="E15" s="323"/>
      <c r="F15" s="323"/>
      <c r="G15" s="323"/>
    </row>
    <row r="16" spans="1:7" ht="18" x14ac:dyDescent="0.25">
      <c r="A16" s="323" t="s">
        <v>27</v>
      </c>
      <c r="B16" s="323"/>
      <c r="C16" s="323"/>
      <c r="D16" s="323"/>
      <c r="E16" s="323"/>
      <c r="F16" s="323"/>
      <c r="G16" s="323"/>
    </row>
    <row r="17" spans="1:7" ht="18" x14ac:dyDescent="0.25">
      <c r="A17" s="322" t="s">
        <v>139</v>
      </c>
      <c r="B17" s="322"/>
      <c r="C17" s="322"/>
      <c r="D17" s="322"/>
      <c r="E17" s="322"/>
      <c r="F17" s="322"/>
      <c r="G17" s="322"/>
    </row>
    <row r="18" spans="1:7" ht="18" x14ac:dyDescent="0.25">
      <c r="A18" s="132"/>
      <c r="B18" s="109"/>
      <c r="C18" s="109"/>
      <c r="D18" s="109"/>
      <c r="E18" s="109"/>
      <c r="F18" s="109"/>
      <c r="G18" s="109"/>
    </row>
    <row r="19" spans="1:7" x14ac:dyDescent="0.25">
      <c r="A19" s="325" t="s">
        <v>0</v>
      </c>
      <c r="B19" s="325"/>
      <c r="C19" s="325" t="s">
        <v>1</v>
      </c>
      <c r="D19" s="325" t="s">
        <v>2</v>
      </c>
      <c r="E19" s="325" t="s">
        <v>3</v>
      </c>
      <c r="F19" s="325" t="s">
        <v>4</v>
      </c>
      <c r="G19" s="324" t="s">
        <v>9</v>
      </c>
    </row>
    <row r="20" spans="1:7" x14ac:dyDescent="0.25">
      <c r="A20" s="114" t="s">
        <v>5</v>
      </c>
      <c r="B20" s="114" t="s">
        <v>6</v>
      </c>
      <c r="C20" s="325"/>
      <c r="D20" s="325"/>
      <c r="E20" s="325"/>
      <c r="F20" s="325"/>
      <c r="G20" s="324"/>
    </row>
    <row r="21" spans="1:7" ht="63.75" x14ac:dyDescent="0.25">
      <c r="A21" s="79" t="s">
        <v>148</v>
      </c>
      <c r="B21" s="29">
        <v>44963</v>
      </c>
      <c r="C21" s="28" t="s">
        <v>149</v>
      </c>
      <c r="D21" s="38" t="s">
        <v>150</v>
      </c>
      <c r="E21" s="31" t="s">
        <v>151</v>
      </c>
      <c r="F21" s="279">
        <v>16</v>
      </c>
      <c r="G21" s="233" t="s">
        <v>20</v>
      </c>
    </row>
    <row r="22" spans="1:7" ht="51" x14ac:dyDescent="0.25">
      <c r="A22" s="79" t="s">
        <v>152</v>
      </c>
      <c r="B22" s="29">
        <v>44963</v>
      </c>
      <c r="C22" s="28" t="s">
        <v>149</v>
      </c>
      <c r="D22" s="38" t="s">
        <v>153</v>
      </c>
      <c r="E22" s="31" t="s">
        <v>154</v>
      </c>
      <c r="F22" s="279">
        <v>6</v>
      </c>
      <c r="G22" s="38" t="s">
        <v>20</v>
      </c>
    </row>
    <row r="23" spans="1:7" ht="16.5" x14ac:dyDescent="0.25">
      <c r="A23" s="63"/>
      <c r="B23" s="64"/>
      <c r="C23" s="64"/>
      <c r="D23" s="64"/>
      <c r="E23" s="43" t="s">
        <v>15</v>
      </c>
      <c r="F23" s="44">
        <f>SUM(F21:F22)</f>
        <v>22</v>
      </c>
      <c r="G23" s="65"/>
    </row>
    <row r="24" spans="1:7" ht="15.75" thickBot="1" x14ac:dyDescent="0.3">
      <c r="A24" s="133"/>
      <c r="B24" s="133"/>
      <c r="C24" s="133"/>
      <c r="D24" s="133"/>
      <c r="E24" s="133"/>
      <c r="F24" s="133"/>
      <c r="G24" s="134"/>
    </row>
    <row r="25" spans="1:7" ht="15.75" thickTop="1" x14ac:dyDescent="0.25"/>
    <row r="26" spans="1:7" ht="18" x14ac:dyDescent="0.25">
      <c r="A26" s="323" t="s">
        <v>8</v>
      </c>
      <c r="B26" s="323"/>
      <c r="C26" s="323"/>
      <c r="D26" s="323"/>
      <c r="E26" s="323"/>
      <c r="F26" s="323"/>
      <c r="G26" s="323"/>
    </row>
    <row r="27" spans="1:7" ht="18" x14ac:dyDescent="0.25">
      <c r="A27" s="323" t="s">
        <v>14</v>
      </c>
      <c r="B27" s="323"/>
      <c r="C27" s="323"/>
      <c r="D27" s="323"/>
      <c r="E27" s="323"/>
      <c r="F27" s="323"/>
      <c r="G27" s="323"/>
    </row>
    <row r="28" spans="1:7" ht="18" x14ac:dyDescent="0.25">
      <c r="A28" s="323" t="s">
        <v>7</v>
      </c>
      <c r="B28" s="323"/>
      <c r="C28" s="323"/>
      <c r="D28" s="323"/>
      <c r="E28" s="323"/>
      <c r="F28" s="323"/>
      <c r="G28" s="323"/>
    </row>
    <row r="29" spans="1:7" ht="18" x14ac:dyDescent="0.25">
      <c r="A29" s="323" t="s">
        <v>27</v>
      </c>
      <c r="B29" s="323"/>
      <c r="C29" s="323"/>
      <c r="D29" s="323"/>
      <c r="E29" s="323"/>
      <c r="F29" s="323"/>
      <c r="G29" s="323"/>
    </row>
    <row r="30" spans="1:7" ht="18" x14ac:dyDescent="0.25">
      <c r="A30" s="322" t="s">
        <v>179</v>
      </c>
      <c r="B30" s="322"/>
      <c r="C30" s="322"/>
      <c r="D30" s="322"/>
      <c r="E30" s="322"/>
      <c r="F30" s="322"/>
      <c r="G30" s="322"/>
    </row>
    <row r="31" spans="1:7" ht="18" x14ac:dyDescent="0.25">
      <c r="A31" s="132"/>
      <c r="B31" s="109"/>
      <c r="C31" s="109"/>
      <c r="D31" s="109"/>
      <c r="E31" s="109"/>
      <c r="F31" s="109"/>
      <c r="G31" s="109"/>
    </row>
    <row r="32" spans="1:7" x14ac:dyDescent="0.25">
      <c r="A32" s="325" t="s">
        <v>0</v>
      </c>
      <c r="B32" s="325"/>
      <c r="C32" s="325" t="s">
        <v>1</v>
      </c>
      <c r="D32" s="325" t="s">
        <v>2</v>
      </c>
      <c r="E32" s="325" t="s">
        <v>3</v>
      </c>
      <c r="F32" s="325" t="s">
        <v>4</v>
      </c>
      <c r="G32" s="324" t="s">
        <v>9</v>
      </c>
    </row>
    <row r="33" spans="1:7" x14ac:dyDescent="0.25">
      <c r="A33" s="114" t="s">
        <v>5</v>
      </c>
      <c r="B33" s="114" t="s">
        <v>6</v>
      </c>
      <c r="C33" s="325"/>
      <c r="D33" s="325"/>
      <c r="E33" s="325"/>
      <c r="F33" s="325"/>
      <c r="G33" s="324"/>
    </row>
    <row r="34" spans="1:7" ht="38.25" x14ac:dyDescent="0.25">
      <c r="A34" s="30" t="s">
        <v>204</v>
      </c>
      <c r="B34" s="29">
        <v>44999</v>
      </c>
      <c r="C34" s="28" t="s">
        <v>149</v>
      </c>
      <c r="D34" s="28" t="s">
        <v>150</v>
      </c>
      <c r="E34" s="31" t="s">
        <v>674</v>
      </c>
      <c r="F34" s="280">
        <v>6</v>
      </c>
      <c r="G34" s="233" t="s">
        <v>20</v>
      </c>
    </row>
    <row r="35" spans="1:7" ht="51" x14ac:dyDescent="0.25">
      <c r="A35" s="30" t="s">
        <v>205</v>
      </c>
      <c r="B35" s="29">
        <v>44999</v>
      </c>
      <c r="C35" s="28" t="s">
        <v>149</v>
      </c>
      <c r="D35" s="28" t="s">
        <v>150</v>
      </c>
      <c r="E35" s="31" t="s">
        <v>675</v>
      </c>
      <c r="F35" s="280">
        <v>6</v>
      </c>
      <c r="G35" s="28" t="s">
        <v>20</v>
      </c>
    </row>
    <row r="36" spans="1:7" ht="16.5" x14ac:dyDescent="0.25">
      <c r="A36" s="63"/>
      <c r="B36" s="64"/>
      <c r="C36" s="64"/>
      <c r="D36" s="64"/>
      <c r="E36" s="43" t="s">
        <v>15</v>
      </c>
      <c r="F36" s="44">
        <f>SUM(F34:F35)</f>
        <v>12</v>
      </c>
      <c r="G36" s="65"/>
    </row>
    <row r="37" spans="1:7" ht="15.75" thickBot="1" x14ac:dyDescent="0.3">
      <c r="A37" s="133"/>
      <c r="B37" s="133"/>
      <c r="C37" s="133"/>
      <c r="D37" s="133"/>
      <c r="E37" s="133"/>
      <c r="F37" s="133"/>
      <c r="G37" s="134"/>
    </row>
    <row r="38" spans="1:7" ht="15.75" thickTop="1" x14ac:dyDescent="0.25"/>
    <row r="39" spans="1:7" ht="18" x14ac:dyDescent="0.25">
      <c r="A39" s="323" t="s">
        <v>8</v>
      </c>
      <c r="B39" s="323"/>
      <c r="C39" s="323"/>
      <c r="D39" s="323"/>
      <c r="E39" s="323"/>
      <c r="F39" s="323"/>
      <c r="G39" s="323"/>
    </row>
    <row r="40" spans="1:7" ht="18" x14ac:dyDescent="0.25">
      <c r="A40" s="323" t="s">
        <v>14</v>
      </c>
      <c r="B40" s="323"/>
      <c r="C40" s="323"/>
      <c r="D40" s="323"/>
      <c r="E40" s="323"/>
      <c r="F40" s="323"/>
      <c r="G40" s="323"/>
    </row>
    <row r="41" spans="1:7" ht="18" x14ac:dyDescent="0.25">
      <c r="A41" s="323" t="s">
        <v>7</v>
      </c>
      <c r="B41" s="323"/>
      <c r="C41" s="323"/>
      <c r="D41" s="323"/>
      <c r="E41" s="323"/>
      <c r="F41" s="323"/>
      <c r="G41" s="323"/>
    </row>
    <row r="42" spans="1:7" ht="18" x14ac:dyDescent="0.25">
      <c r="A42" s="323" t="s">
        <v>27</v>
      </c>
      <c r="B42" s="323"/>
      <c r="C42" s="323"/>
      <c r="D42" s="323"/>
      <c r="E42" s="323"/>
      <c r="F42" s="323"/>
      <c r="G42" s="323"/>
    </row>
    <row r="43" spans="1:7" ht="18" x14ac:dyDescent="0.25">
      <c r="A43" s="322" t="s">
        <v>246</v>
      </c>
      <c r="B43" s="322"/>
      <c r="C43" s="322"/>
      <c r="D43" s="322"/>
      <c r="E43" s="322"/>
      <c r="F43" s="322"/>
      <c r="G43" s="322"/>
    </row>
    <row r="44" spans="1:7" ht="18" x14ac:dyDescent="0.25">
      <c r="A44" s="132"/>
      <c r="B44" s="109"/>
      <c r="C44" s="109"/>
      <c r="D44" s="109"/>
      <c r="E44" s="109"/>
      <c r="F44" s="109"/>
      <c r="G44" s="109"/>
    </row>
    <row r="45" spans="1:7" x14ac:dyDescent="0.25">
      <c r="A45" s="325" t="s">
        <v>0</v>
      </c>
      <c r="B45" s="325"/>
      <c r="C45" s="325" t="s">
        <v>1</v>
      </c>
      <c r="D45" s="325" t="s">
        <v>2</v>
      </c>
      <c r="E45" s="325" t="s">
        <v>3</v>
      </c>
      <c r="F45" s="325" t="s">
        <v>4</v>
      </c>
      <c r="G45" s="324" t="s">
        <v>9</v>
      </c>
    </row>
    <row r="46" spans="1:7" x14ac:dyDescent="0.25">
      <c r="A46" s="114" t="s">
        <v>5</v>
      </c>
      <c r="B46" s="114" t="s">
        <v>6</v>
      </c>
      <c r="C46" s="325"/>
      <c r="D46" s="325"/>
      <c r="E46" s="325"/>
      <c r="F46" s="325"/>
      <c r="G46" s="324"/>
    </row>
    <row r="47" spans="1:7" x14ac:dyDescent="0.25">
      <c r="A47" s="59"/>
      <c r="B47" s="57"/>
      <c r="C47" s="58"/>
      <c r="D47" s="58"/>
      <c r="E47" s="60"/>
      <c r="F47" s="70" t="s">
        <v>20</v>
      </c>
      <c r="G47" s="71" t="s">
        <v>20</v>
      </c>
    </row>
    <row r="48" spans="1:7" ht="16.5" x14ac:dyDescent="0.25">
      <c r="A48" s="63"/>
      <c r="B48" s="64"/>
      <c r="C48" s="64"/>
      <c r="D48" s="64"/>
      <c r="E48" s="43" t="s">
        <v>15</v>
      </c>
      <c r="F48" s="44">
        <f>SUM(F47:F47)</f>
        <v>0</v>
      </c>
      <c r="G48" s="65"/>
    </row>
    <row r="49" spans="1:7" ht="16.5" x14ac:dyDescent="0.25">
      <c r="A49" s="63"/>
      <c r="B49" s="64"/>
      <c r="C49" s="64"/>
      <c r="D49" s="64"/>
      <c r="E49" s="64"/>
      <c r="F49" s="135"/>
      <c r="G49" s="65"/>
    </row>
    <row r="50" spans="1:7" ht="16.5" x14ac:dyDescent="0.25">
      <c r="A50" s="343" t="s">
        <v>23</v>
      </c>
      <c r="B50" s="343"/>
      <c r="C50" s="343"/>
      <c r="D50" s="343"/>
      <c r="E50" s="343"/>
      <c r="F50" s="65"/>
      <c r="G50" s="65"/>
    </row>
    <row r="51" spans="1:7" ht="17.25" thickBot="1" x14ac:dyDescent="0.3">
      <c r="A51" s="271"/>
      <c r="B51" s="271"/>
      <c r="C51" s="271"/>
      <c r="D51" s="271"/>
      <c r="E51" s="271"/>
      <c r="F51" s="108"/>
      <c r="G51" s="108"/>
    </row>
    <row r="52" spans="1:7" ht="17.25" thickTop="1" x14ac:dyDescent="0.25">
      <c r="A52" s="269"/>
      <c r="B52" s="269"/>
      <c r="C52" s="269"/>
      <c r="D52" s="269"/>
      <c r="E52" s="269"/>
      <c r="F52" s="65"/>
      <c r="G52" s="65"/>
    </row>
    <row r="53" spans="1:7" ht="18" x14ac:dyDescent="0.25">
      <c r="A53" s="323" t="s">
        <v>8</v>
      </c>
      <c r="B53" s="323"/>
      <c r="C53" s="323"/>
      <c r="D53" s="323"/>
      <c r="E53" s="323"/>
      <c r="F53" s="323"/>
      <c r="G53" s="323"/>
    </row>
    <row r="54" spans="1:7" ht="18" x14ac:dyDescent="0.25">
      <c r="A54" s="323" t="s">
        <v>14</v>
      </c>
      <c r="B54" s="323"/>
      <c r="C54" s="323"/>
      <c r="D54" s="323"/>
      <c r="E54" s="323"/>
      <c r="F54" s="323"/>
      <c r="G54" s="323"/>
    </row>
    <row r="55" spans="1:7" ht="18" x14ac:dyDescent="0.25">
      <c r="A55" s="323" t="s">
        <v>7</v>
      </c>
      <c r="B55" s="323"/>
      <c r="C55" s="323"/>
      <c r="D55" s="323"/>
      <c r="E55" s="323"/>
      <c r="F55" s="323"/>
      <c r="G55" s="323"/>
    </row>
    <row r="56" spans="1:7" ht="18" x14ac:dyDescent="0.25">
      <c r="A56" s="323" t="s">
        <v>27</v>
      </c>
      <c r="B56" s="323"/>
      <c r="C56" s="323"/>
      <c r="D56" s="323"/>
      <c r="E56" s="323"/>
      <c r="F56" s="323"/>
      <c r="G56" s="323"/>
    </row>
    <row r="57" spans="1:7" ht="18" x14ac:dyDescent="0.25">
      <c r="A57" s="322" t="s">
        <v>320</v>
      </c>
      <c r="B57" s="322"/>
      <c r="C57" s="322"/>
      <c r="D57" s="322"/>
      <c r="E57" s="322"/>
      <c r="F57" s="322"/>
      <c r="G57" s="322"/>
    </row>
    <row r="58" spans="1:7" ht="18" x14ac:dyDescent="0.25">
      <c r="A58" s="132"/>
      <c r="B58" s="109"/>
      <c r="C58" s="109"/>
      <c r="D58" s="109"/>
      <c r="E58" s="109"/>
      <c r="F58" s="109"/>
      <c r="G58" s="109"/>
    </row>
    <row r="59" spans="1:7" x14ac:dyDescent="0.25">
      <c r="A59" s="325" t="s">
        <v>0</v>
      </c>
      <c r="B59" s="325"/>
      <c r="C59" s="325" t="s">
        <v>1</v>
      </c>
      <c r="D59" s="325" t="s">
        <v>2</v>
      </c>
      <c r="E59" s="325" t="s">
        <v>3</v>
      </c>
      <c r="F59" s="325" t="s">
        <v>4</v>
      </c>
      <c r="G59" s="324" t="s">
        <v>9</v>
      </c>
    </row>
    <row r="60" spans="1:7" x14ac:dyDescent="0.25">
      <c r="A60" s="114" t="s">
        <v>5</v>
      </c>
      <c r="B60" s="114" t="s">
        <v>6</v>
      </c>
      <c r="C60" s="325"/>
      <c r="D60" s="325"/>
      <c r="E60" s="325"/>
      <c r="F60" s="325"/>
      <c r="G60" s="324"/>
    </row>
    <row r="61" spans="1:7" ht="63.75" x14ac:dyDescent="0.25">
      <c r="A61" s="30" t="s">
        <v>322</v>
      </c>
      <c r="B61" s="29">
        <v>45069</v>
      </c>
      <c r="C61" s="28" t="s">
        <v>80</v>
      </c>
      <c r="D61" s="28" t="s">
        <v>323</v>
      </c>
      <c r="E61" s="31" t="s">
        <v>324</v>
      </c>
      <c r="F61" s="281">
        <v>135</v>
      </c>
      <c r="G61" s="30" t="s">
        <v>20</v>
      </c>
    </row>
    <row r="62" spans="1:7" ht="38.25" x14ac:dyDescent="0.25">
      <c r="A62" s="30" t="s">
        <v>325</v>
      </c>
      <c r="B62" s="29">
        <v>45075</v>
      </c>
      <c r="C62" s="28" t="s">
        <v>149</v>
      </c>
      <c r="D62" s="28" t="s">
        <v>150</v>
      </c>
      <c r="E62" s="31" t="s">
        <v>326</v>
      </c>
      <c r="F62" s="281">
        <v>36</v>
      </c>
      <c r="G62" s="30" t="s">
        <v>20</v>
      </c>
    </row>
    <row r="63" spans="1:7" ht="16.5" x14ac:dyDescent="0.25">
      <c r="A63" s="63"/>
      <c r="B63" s="64"/>
      <c r="C63" s="64"/>
      <c r="D63" s="64"/>
      <c r="E63" s="43" t="s">
        <v>15</v>
      </c>
      <c r="F63" s="44">
        <f>SUM(F61:F62)</f>
        <v>171</v>
      </c>
      <c r="G63" s="65"/>
    </row>
    <row r="64" spans="1:7" ht="16.5" x14ac:dyDescent="0.25">
      <c r="A64" s="63"/>
      <c r="B64" s="64"/>
      <c r="C64" s="64"/>
      <c r="D64" s="64"/>
      <c r="E64" s="245"/>
      <c r="F64" s="294"/>
      <c r="G64" s="65"/>
    </row>
    <row r="65" spans="1:7" ht="16.5" x14ac:dyDescent="0.25">
      <c r="A65" s="63"/>
      <c r="B65" s="64"/>
      <c r="C65" s="64"/>
      <c r="D65" s="64"/>
      <c r="E65" s="245"/>
      <c r="F65" s="294"/>
      <c r="G65" s="65"/>
    </row>
    <row r="66" spans="1:7" ht="16.5" x14ac:dyDescent="0.25">
      <c r="A66" s="63"/>
      <c r="B66" s="64"/>
      <c r="C66" s="64"/>
      <c r="D66" s="64"/>
      <c r="E66" s="245"/>
      <c r="F66" s="294"/>
      <c r="G66" s="65"/>
    </row>
    <row r="67" spans="1:7" ht="18" x14ac:dyDescent="0.25">
      <c r="A67" s="323" t="s">
        <v>8</v>
      </c>
      <c r="B67" s="323"/>
      <c r="C67" s="323"/>
      <c r="D67" s="323"/>
      <c r="E67" s="323"/>
      <c r="F67" s="323"/>
      <c r="G67" s="323"/>
    </row>
    <row r="68" spans="1:7" ht="18" x14ac:dyDescent="0.25">
      <c r="A68" s="323" t="s">
        <v>14</v>
      </c>
      <c r="B68" s="323"/>
      <c r="C68" s="323"/>
      <c r="D68" s="323"/>
      <c r="E68" s="323"/>
      <c r="F68" s="323"/>
      <c r="G68" s="323"/>
    </row>
    <row r="69" spans="1:7" ht="18" x14ac:dyDescent="0.25">
      <c r="A69" s="323" t="s">
        <v>7</v>
      </c>
      <c r="B69" s="323"/>
      <c r="C69" s="323"/>
      <c r="D69" s="323"/>
      <c r="E69" s="323"/>
      <c r="F69" s="323"/>
      <c r="G69" s="323"/>
    </row>
    <row r="70" spans="1:7" ht="18" x14ac:dyDescent="0.25">
      <c r="A70" s="323" t="s">
        <v>27</v>
      </c>
      <c r="B70" s="323"/>
      <c r="C70" s="323"/>
      <c r="D70" s="323"/>
      <c r="E70" s="323"/>
      <c r="F70" s="323"/>
      <c r="G70" s="323"/>
    </row>
    <row r="71" spans="1:7" ht="18" x14ac:dyDescent="0.25">
      <c r="A71" s="322" t="s">
        <v>319</v>
      </c>
      <c r="B71" s="322"/>
      <c r="C71" s="322"/>
      <c r="D71" s="322"/>
      <c r="E71" s="322"/>
      <c r="F71" s="322"/>
      <c r="G71" s="322"/>
    </row>
    <row r="72" spans="1:7" ht="18" x14ac:dyDescent="0.25">
      <c r="A72" s="85"/>
      <c r="B72" s="85"/>
      <c r="C72" s="85"/>
      <c r="D72" s="85"/>
      <c r="E72" s="85"/>
      <c r="F72" s="85"/>
      <c r="G72" s="85"/>
    </row>
    <row r="73" spans="1:7" x14ac:dyDescent="0.25">
      <c r="A73" s="325" t="s">
        <v>0</v>
      </c>
      <c r="B73" s="325"/>
      <c r="C73" s="325" t="s">
        <v>1</v>
      </c>
      <c r="D73" s="325" t="s">
        <v>2</v>
      </c>
      <c r="E73" s="325" t="s">
        <v>3</v>
      </c>
      <c r="F73" s="325" t="s">
        <v>4</v>
      </c>
      <c r="G73" s="324" t="s">
        <v>9</v>
      </c>
    </row>
    <row r="74" spans="1:7" x14ac:dyDescent="0.25">
      <c r="A74" s="114" t="s">
        <v>5</v>
      </c>
      <c r="B74" s="114" t="s">
        <v>6</v>
      </c>
      <c r="C74" s="325"/>
      <c r="D74" s="325"/>
      <c r="E74" s="325"/>
      <c r="F74" s="325"/>
      <c r="G74" s="324"/>
    </row>
    <row r="75" spans="1:7" ht="63.75" x14ac:dyDescent="0.25">
      <c r="A75" s="30" t="s">
        <v>327</v>
      </c>
      <c r="B75" s="41">
        <v>45105</v>
      </c>
      <c r="C75" s="28" t="s">
        <v>149</v>
      </c>
      <c r="D75" s="28" t="s">
        <v>150</v>
      </c>
      <c r="E75" s="31" t="s">
        <v>328</v>
      </c>
      <c r="F75" s="279">
        <v>6</v>
      </c>
      <c r="G75" s="30" t="s">
        <v>20</v>
      </c>
    </row>
    <row r="76" spans="1:7" ht="51" x14ac:dyDescent="0.25">
      <c r="A76" s="30" t="s">
        <v>329</v>
      </c>
      <c r="B76" s="41">
        <v>45105</v>
      </c>
      <c r="C76" s="28" t="s">
        <v>149</v>
      </c>
      <c r="D76" s="28" t="s">
        <v>150</v>
      </c>
      <c r="E76" s="31" t="s">
        <v>330</v>
      </c>
      <c r="F76" s="279">
        <v>10</v>
      </c>
      <c r="G76" s="30" t="s">
        <v>20</v>
      </c>
    </row>
    <row r="77" spans="1:7" ht="16.5" x14ac:dyDescent="0.25">
      <c r="A77" s="63"/>
      <c r="B77" s="64"/>
      <c r="C77" s="64"/>
      <c r="D77" s="64"/>
      <c r="E77" s="43" t="s">
        <v>15</v>
      </c>
      <c r="F77" s="44">
        <f>SUM(F75:F76)</f>
        <v>16</v>
      </c>
      <c r="G77" s="65"/>
    </row>
    <row r="78" spans="1:7" ht="15.75" thickBot="1" x14ac:dyDescent="0.3">
      <c r="A78" s="133"/>
      <c r="B78" s="133"/>
      <c r="C78" s="133"/>
      <c r="D78" s="133"/>
      <c r="E78" s="133"/>
      <c r="F78" s="133"/>
      <c r="G78" s="134"/>
    </row>
    <row r="79" spans="1:7" ht="15.75" thickTop="1" x14ac:dyDescent="0.25"/>
    <row r="80" spans="1:7" ht="18" x14ac:dyDescent="0.25">
      <c r="A80" s="323" t="s">
        <v>8</v>
      </c>
      <c r="B80" s="323"/>
      <c r="C80" s="323"/>
      <c r="D80" s="323"/>
      <c r="E80" s="323"/>
      <c r="F80" s="323"/>
      <c r="G80" s="323"/>
    </row>
    <row r="81" spans="1:7" ht="18" x14ac:dyDescent="0.25">
      <c r="A81" s="323" t="s">
        <v>14</v>
      </c>
      <c r="B81" s="323"/>
      <c r="C81" s="323"/>
      <c r="D81" s="323"/>
      <c r="E81" s="323"/>
      <c r="F81" s="323"/>
      <c r="G81" s="323"/>
    </row>
    <row r="82" spans="1:7" ht="18" x14ac:dyDescent="0.25">
      <c r="A82" s="323" t="s">
        <v>7</v>
      </c>
      <c r="B82" s="323"/>
      <c r="C82" s="323"/>
      <c r="D82" s="323"/>
      <c r="E82" s="323"/>
      <c r="F82" s="323"/>
      <c r="G82" s="323"/>
    </row>
    <row r="83" spans="1:7" ht="18" x14ac:dyDescent="0.25">
      <c r="A83" s="323" t="s">
        <v>27</v>
      </c>
      <c r="B83" s="323"/>
      <c r="C83" s="323"/>
      <c r="D83" s="323"/>
      <c r="E83" s="323"/>
      <c r="F83" s="323"/>
      <c r="G83" s="323"/>
    </row>
    <row r="84" spans="1:7" ht="18" x14ac:dyDescent="0.25">
      <c r="A84" s="322" t="s">
        <v>463</v>
      </c>
      <c r="B84" s="322"/>
      <c r="C84" s="322"/>
      <c r="D84" s="322"/>
      <c r="E84" s="322"/>
      <c r="F84" s="322"/>
      <c r="G84" s="322"/>
    </row>
    <row r="85" spans="1:7" ht="18" x14ac:dyDescent="0.25">
      <c r="A85" s="85"/>
      <c r="B85" s="85"/>
      <c r="C85" s="85"/>
      <c r="D85" s="85"/>
      <c r="E85" s="85"/>
      <c r="F85" s="85"/>
      <c r="G85" s="85"/>
    </row>
    <row r="86" spans="1:7" x14ac:dyDescent="0.25">
      <c r="A86" s="325" t="s">
        <v>0</v>
      </c>
      <c r="B86" s="325"/>
      <c r="C86" s="325" t="s">
        <v>1</v>
      </c>
      <c r="D86" s="325" t="s">
        <v>2</v>
      </c>
      <c r="E86" s="325" t="s">
        <v>3</v>
      </c>
      <c r="F86" s="325" t="s">
        <v>4</v>
      </c>
      <c r="G86" s="324" t="s">
        <v>9</v>
      </c>
    </row>
    <row r="87" spans="1:7" x14ac:dyDescent="0.25">
      <c r="A87" s="114" t="s">
        <v>5</v>
      </c>
      <c r="B87" s="114" t="s">
        <v>6</v>
      </c>
      <c r="C87" s="325"/>
      <c r="D87" s="325"/>
      <c r="E87" s="325"/>
      <c r="F87" s="325"/>
      <c r="G87" s="324"/>
    </row>
    <row r="88" spans="1:7" ht="51" x14ac:dyDescent="0.25">
      <c r="A88" s="79" t="s">
        <v>464</v>
      </c>
      <c r="B88" s="41">
        <v>45111</v>
      </c>
      <c r="C88" s="28" t="s">
        <v>149</v>
      </c>
      <c r="D88" s="38" t="s">
        <v>465</v>
      </c>
      <c r="E88" s="31" t="s">
        <v>466</v>
      </c>
      <c r="F88" s="278">
        <v>6</v>
      </c>
      <c r="G88" s="66" t="s">
        <v>49</v>
      </c>
    </row>
    <row r="89" spans="1:7" ht="38.25" x14ac:dyDescent="0.25">
      <c r="A89" s="79" t="s">
        <v>467</v>
      </c>
      <c r="B89" s="41">
        <v>45111</v>
      </c>
      <c r="C89" s="28" t="s">
        <v>80</v>
      </c>
      <c r="D89" s="38" t="s">
        <v>468</v>
      </c>
      <c r="E89" s="31" t="s">
        <v>469</v>
      </c>
      <c r="F89" s="279">
        <v>10</v>
      </c>
      <c r="G89" s="66" t="s">
        <v>49</v>
      </c>
    </row>
    <row r="90" spans="1:7" ht="38.25" x14ac:dyDescent="0.25">
      <c r="A90" s="79" t="s">
        <v>470</v>
      </c>
      <c r="B90" s="41">
        <v>45111</v>
      </c>
      <c r="C90" s="28" t="s">
        <v>80</v>
      </c>
      <c r="D90" s="38" t="s">
        <v>468</v>
      </c>
      <c r="E90" s="31" t="s">
        <v>471</v>
      </c>
      <c r="F90" s="279">
        <v>6</v>
      </c>
      <c r="G90" s="66" t="s">
        <v>49</v>
      </c>
    </row>
    <row r="91" spans="1:7" ht="16.5" x14ac:dyDescent="0.25">
      <c r="A91" s="63"/>
      <c r="B91" s="64"/>
      <c r="C91" s="64"/>
      <c r="D91" s="64"/>
      <c r="E91" s="43" t="s">
        <v>15</v>
      </c>
      <c r="F91" s="44">
        <f>SUM(F88:F90)</f>
        <v>22</v>
      </c>
      <c r="G91" s="65"/>
    </row>
    <row r="92" spans="1:7" ht="15.75" thickBot="1" x14ac:dyDescent="0.3">
      <c r="A92" s="133"/>
      <c r="B92" s="133"/>
      <c r="C92" s="133"/>
      <c r="D92" s="133"/>
      <c r="E92" s="133"/>
      <c r="F92" s="133"/>
      <c r="G92" s="134"/>
    </row>
    <row r="93" spans="1:7" s="2" customFormat="1" ht="15.75" thickTop="1" x14ac:dyDescent="0.25">
      <c r="G93" s="10"/>
    </row>
    <row r="94" spans="1:7" ht="18" x14ac:dyDescent="0.25">
      <c r="A94" s="323" t="s">
        <v>8</v>
      </c>
      <c r="B94" s="323"/>
      <c r="C94" s="323"/>
      <c r="D94" s="323"/>
      <c r="E94" s="323"/>
      <c r="F94" s="323"/>
      <c r="G94" s="323"/>
    </row>
    <row r="95" spans="1:7" ht="18" x14ac:dyDescent="0.25">
      <c r="A95" s="323" t="s">
        <v>14</v>
      </c>
      <c r="B95" s="323"/>
      <c r="C95" s="323"/>
      <c r="D95" s="323"/>
      <c r="E95" s="323"/>
      <c r="F95" s="323"/>
      <c r="G95" s="323"/>
    </row>
    <row r="96" spans="1:7" ht="18" x14ac:dyDescent="0.25">
      <c r="A96" s="323" t="s">
        <v>7</v>
      </c>
      <c r="B96" s="323"/>
      <c r="C96" s="323"/>
      <c r="D96" s="323"/>
      <c r="E96" s="323"/>
      <c r="F96" s="323"/>
      <c r="G96" s="323"/>
    </row>
    <row r="97" spans="1:7" ht="18" x14ac:dyDescent="0.25">
      <c r="A97" s="323" t="s">
        <v>27</v>
      </c>
      <c r="B97" s="323"/>
      <c r="C97" s="323"/>
      <c r="D97" s="323"/>
      <c r="E97" s="323"/>
      <c r="F97" s="323"/>
      <c r="G97" s="323"/>
    </row>
    <row r="98" spans="1:7" ht="18" x14ac:dyDescent="0.25">
      <c r="A98" s="322" t="s">
        <v>539</v>
      </c>
      <c r="B98" s="322"/>
      <c r="C98" s="322"/>
      <c r="D98" s="322"/>
      <c r="E98" s="322"/>
      <c r="F98" s="322"/>
      <c r="G98" s="322"/>
    </row>
    <row r="99" spans="1:7" ht="18" x14ac:dyDescent="0.25">
      <c r="A99" s="85"/>
      <c r="B99" s="85"/>
      <c r="C99" s="85"/>
      <c r="D99" s="85"/>
      <c r="E99" s="85"/>
      <c r="F99" s="85"/>
      <c r="G99" s="85"/>
    </row>
    <row r="100" spans="1:7" x14ac:dyDescent="0.25">
      <c r="A100" s="325" t="s">
        <v>0</v>
      </c>
      <c r="B100" s="325"/>
      <c r="C100" s="325" t="s">
        <v>1</v>
      </c>
      <c r="D100" s="325" t="s">
        <v>2</v>
      </c>
      <c r="E100" s="325" t="s">
        <v>3</v>
      </c>
      <c r="F100" s="325" t="s">
        <v>4</v>
      </c>
      <c r="G100" s="324" t="s">
        <v>9</v>
      </c>
    </row>
    <row r="101" spans="1:7" x14ac:dyDescent="0.25">
      <c r="A101" s="114" t="s">
        <v>5</v>
      </c>
      <c r="B101" s="114" t="s">
        <v>6</v>
      </c>
      <c r="C101" s="325"/>
      <c r="D101" s="325"/>
      <c r="E101" s="325"/>
      <c r="F101" s="325"/>
      <c r="G101" s="324"/>
    </row>
    <row r="102" spans="1:7" x14ac:dyDescent="0.25">
      <c r="A102" s="72"/>
      <c r="B102" s="103"/>
      <c r="C102" s="58"/>
      <c r="D102" s="56"/>
      <c r="E102" s="60"/>
      <c r="F102" s="73" t="s">
        <v>20</v>
      </c>
      <c r="G102" s="107" t="s">
        <v>20</v>
      </c>
    </row>
    <row r="103" spans="1:7" ht="16.5" x14ac:dyDescent="0.25">
      <c r="A103" s="63"/>
      <c r="B103" s="64"/>
      <c r="C103" s="64"/>
      <c r="D103" s="64"/>
      <c r="E103" s="43" t="s">
        <v>15</v>
      </c>
      <c r="F103" s="44">
        <f>SUM(F102:F102)</f>
        <v>0</v>
      </c>
      <c r="G103" s="65"/>
    </row>
    <row r="104" spans="1:7" ht="16.5" x14ac:dyDescent="0.25">
      <c r="A104" s="63"/>
      <c r="B104" s="64"/>
      <c r="C104" s="64"/>
      <c r="D104" s="64"/>
      <c r="E104" s="64"/>
      <c r="F104" s="135"/>
      <c r="G104" s="65"/>
    </row>
    <row r="105" spans="1:7" x14ac:dyDescent="0.25">
      <c r="A105" s="165" t="s">
        <v>321</v>
      </c>
      <c r="B105" s="165"/>
      <c r="C105" s="165"/>
      <c r="D105" s="165"/>
      <c r="E105" s="165"/>
      <c r="F105" s="165"/>
      <c r="G105" s="165"/>
    </row>
    <row r="106" spans="1:7" ht="15.75" thickBot="1" x14ac:dyDescent="0.3">
      <c r="A106" s="168"/>
      <c r="B106" s="168"/>
      <c r="C106" s="168"/>
      <c r="D106" s="168"/>
      <c r="E106" s="168"/>
      <c r="F106" s="168"/>
      <c r="G106" s="168"/>
    </row>
    <row r="107" spans="1:7" ht="15.75" thickTop="1" x14ac:dyDescent="0.25">
      <c r="A107" s="173"/>
      <c r="B107" s="173"/>
      <c r="C107" s="173"/>
      <c r="D107" s="173"/>
      <c r="E107" s="173"/>
      <c r="F107" s="173"/>
      <c r="G107" s="173"/>
    </row>
    <row r="108" spans="1:7" ht="18" x14ac:dyDescent="0.25">
      <c r="A108" s="318" t="s">
        <v>8</v>
      </c>
      <c r="B108" s="318"/>
      <c r="C108" s="318"/>
      <c r="D108" s="318"/>
      <c r="E108" s="318"/>
      <c r="F108" s="318"/>
      <c r="G108" s="318"/>
    </row>
    <row r="109" spans="1:7" ht="18" x14ac:dyDescent="0.25">
      <c r="A109" s="318" t="s">
        <v>14</v>
      </c>
      <c r="B109" s="318"/>
      <c r="C109" s="318"/>
      <c r="D109" s="318"/>
      <c r="E109" s="318"/>
      <c r="F109" s="318"/>
      <c r="G109" s="318"/>
    </row>
    <row r="110" spans="1:7" ht="18" x14ac:dyDescent="0.25">
      <c r="A110" s="318" t="s">
        <v>7</v>
      </c>
      <c r="B110" s="318"/>
      <c r="C110" s="318"/>
      <c r="D110" s="318"/>
      <c r="E110" s="318"/>
      <c r="F110" s="318"/>
      <c r="G110" s="318"/>
    </row>
    <row r="111" spans="1:7" ht="18" x14ac:dyDescent="0.25">
      <c r="A111" s="318" t="s">
        <v>27</v>
      </c>
      <c r="B111" s="318"/>
      <c r="C111" s="318"/>
      <c r="D111" s="318"/>
      <c r="E111" s="318"/>
      <c r="F111" s="318"/>
      <c r="G111" s="318"/>
    </row>
    <row r="112" spans="1:7" ht="18" x14ac:dyDescent="0.25">
      <c r="A112" s="319" t="s">
        <v>603</v>
      </c>
      <c r="B112" s="319"/>
      <c r="C112" s="319"/>
      <c r="D112" s="319"/>
      <c r="E112" s="319"/>
      <c r="F112" s="319"/>
      <c r="G112" s="319"/>
    </row>
    <row r="113" spans="1:7" ht="18" x14ac:dyDescent="0.25">
      <c r="A113" s="207"/>
      <c r="B113" s="207"/>
      <c r="C113" s="207"/>
      <c r="D113" s="207"/>
      <c r="E113" s="207"/>
      <c r="F113" s="207"/>
      <c r="G113" s="207"/>
    </row>
    <row r="114" spans="1:7" x14ac:dyDescent="0.25">
      <c r="A114" s="325" t="s">
        <v>0</v>
      </c>
      <c r="B114" s="325"/>
      <c r="C114" s="325" t="s">
        <v>1</v>
      </c>
      <c r="D114" s="325" t="s">
        <v>2</v>
      </c>
      <c r="E114" s="325" t="s">
        <v>3</v>
      </c>
      <c r="F114" s="325" t="s">
        <v>4</v>
      </c>
      <c r="G114" s="324" t="s">
        <v>9</v>
      </c>
    </row>
    <row r="115" spans="1:7" x14ac:dyDescent="0.25">
      <c r="A115" s="120" t="s">
        <v>5</v>
      </c>
      <c r="B115" s="120" t="s">
        <v>6</v>
      </c>
      <c r="C115" s="325"/>
      <c r="D115" s="325"/>
      <c r="E115" s="325"/>
      <c r="F115" s="325"/>
      <c r="G115" s="324"/>
    </row>
    <row r="116" spans="1:7" ht="51" x14ac:dyDescent="0.25">
      <c r="A116" s="79" t="s">
        <v>607</v>
      </c>
      <c r="B116" s="41">
        <v>45173</v>
      </c>
      <c r="C116" s="28" t="s">
        <v>149</v>
      </c>
      <c r="D116" s="28" t="s">
        <v>608</v>
      </c>
      <c r="E116" s="31" t="s">
        <v>609</v>
      </c>
      <c r="F116" s="279">
        <v>10</v>
      </c>
      <c r="G116" s="280" t="s">
        <v>610</v>
      </c>
    </row>
    <row r="117" spans="1:7" ht="63.75" x14ac:dyDescent="0.25">
      <c r="A117" s="79" t="s">
        <v>611</v>
      </c>
      <c r="B117" s="41">
        <v>45181</v>
      </c>
      <c r="C117" s="28" t="s">
        <v>612</v>
      </c>
      <c r="D117" s="28" t="s">
        <v>468</v>
      </c>
      <c r="E117" s="31" t="s">
        <v>613</v>
      </c>
      <c r="F117" s="279">
        <v>127</v>
      </c>
      <c r="G117" s="280" t="s">
        <v>610</v>
      </c>
    </row>
    <row r="118" spans="1:7" ht="63.75" x14ac:dyDescent="0.25">
      <c r="A118" s="79" t="s">
        <v>614</v>
      </c>
      <c r="B118" s="41">
        <v>45191</v>
      </c>
      <c r="C118" s="28" t="s">
        <v>149</v>
      </c>
      <c r="D118" s="28" t="s">
        <v>615</v>
      </c>
      <c r="E118" s="31" t="s">
        <v>616</v>
      </c>
      <c r="F118" s="279">
        <v>10</v>
      </c>
      <c r="G118" s="280" t="s">
        <v>610</v>
      </c>
    </row>
    <row r="119" spans="1:7" ht="63.75" x14ac:dyDescent="0.25">
      <c r="A119" s="79" t="s">
        <v>617</v>
      </c>
      <c r="B119" s="41">
        <v>45195</v>
      </c>
      <c r="C119" s="28" t="s">
        <v>612</v>
      </c>
      <c r="D119" s="28" t="s">
        <v>82</v>
      </c>
      <c r="E119" s="31" t="s">
        <v>618</v>
      </c>
      <c r="F119" s="279">
        <v>211.5</v>
      </c>
      <c r="G119" s="38" t="s">
        <v>20</v>
      </c>
    </row>
    <row r="120" spans="1:7" ht="63.75" x14ac:dyDescent="0.25">
      <c r="A120" s="79" t="s">
        <v>619</v>
      </c>
      <c r="B120" s="41">
        <v>45195</v>
      </c>
      <c r="C120" s="28" t="s">
        <v>149</v>
      </c>
      <c r="D120" s="28" t="s">
        <v>150</v>
      </c>
      <c r="E120" s="31" t="s">
        <v>620</v>
      </c>
      <c r="F120" s="66">
        <v>57.25</v>
      </c>
      <c r="G120" s="28" t="s">
        <v>20</v>
      </c>
    </row>
    <row r="121" spans="1:7" ht="16.5" x14ac:dyDescent="0.25">
      <c r="A121" s="63"/>
      <c r="B121" s="64"/>
      <c r="C121" s="64"/>
      <c r="D121" s="64"/>
      <c r="E121" s="43" t="s">
        <v>15</v>
      </c>
      <c r="F121" s="44">
        <f>SUM(F116:F120)</f>
        <v>415.75</v>
      </c>
      <c r="G121" s="65"/>
    </row>
    <row r="126" spans="1:7" ht="18" x14ac:dyDescent="0.25">
      <c r="A126" s="318" t="s">
        <v>8</v>
      </c>
      <c r="B126" s="318"/>
      <c r="C126" s="318"/>
      <c r="D126" s="318"/>
      <c r="E126" s="318"/>
      <c r="F126" s="318"/>
      <c r="G126" s="318"/>
    </row>
    <row r="127" spans="1:7" ht="18" x14ac:dyDescent="0.25">
      <c r="A127" s="318" t="s">
        <v>14</v>
      </c>
      <c r="B127" s="318"/>
      <c r="C127" s="318"/>
      <c r="D127" s="318"/>
      <c r="E127" s="318"/>
      <c r="F127" s="318"/>
      <c r="G127" s="318"/>
    </row>
    <row r="128" spans="1:7" ht="18" x14ac:dyDescent="0.25">
      <c r="A128" s="318" t="s">
        <v>7</v>
      </c>
      <c r="B128" s="318"/>
      <c r="C128" s="318"/>
      <c r="D128" s="318"/>
      <c r="E128" s="318"/>
      <c r="F128" s="318"/>
      <c r="G128" s="318"/>
    </row>
    <row r="129" spans="1:7" ht="18" x14ac:dyDescent="0.25">
      <c r="A129" s="318" t="s">
        <v>27</v>
      </c>
      <c r="B129" s="318"/>
      <c r="C129" s="318"/>
      <c r="D129" s="318"/>
      <c r="E129" s="318"/>
      <c r="F129" s="318"/>
      <c r="G129" s="318"/>
    </row>
    <row r="130" spans="1:7" ht="18" x14ac:dyDescent="0.25">
      <c r="A130" s="319" t="s">
        <v>646</v>
      </c>
      <c r="B130" s="319"/>
      <c r="C130" s="319"/>
      <c r="D130" s="319"/>
      <c r="E130" s="319"/>
      <c r="F130" s="319"/>
      <c r="G130" s="319"/>
    </row>
    <row r="131" spans="1:7" ht="18" x14ac:dyDescent="0.25">
      <c r="A131" s="267"/>
      <c r="B131" s="267"/>
      <c r="C131" s="267"/>
      <c r="D131" s="267"/>
      <c r="E131" s="267"/>
      <c r="F131" s="267"/>
      <c r="G131" s="267"/>
    </row>
    <row r="132" spans="1:7" x14ac:dyDescent="0.25">
      <c r="A132" s="325" t="s">
        <v>0</v>
      </c>
      <c r="B132" s="325"/>
      <c r="C132" s="325" t="s">
        <v>1</v>
      </c>
      <c r="D132" s="325" t="s">
        <v>2</v>
      </c>
      <c r="E132" s="325" t="s">
        <v>3</v>
      </c>
      <c r="F132" s="325" t="s">
        <v>4</v>
      </c>
      <c r="G132" s="324" t="s">
        <v>9</v>
      </c>
    </row>
    <row r="133" spans="1:7" x14ac:dyDescent="0.25">
      <c r="A133" s="264" t="s">
        <v>5</v>
      </c>
      <c r="B133" s="264" t="s">
        <v>6</v>
      </c>
      <c r="C133" s="325"/>
      <c r="D133" s="325"/>
      <c r="E133" s="325"/>
      <c r="F133" s="325"/>
      <c r="G133" s="324"/>
    </row>
    <row r="134" spans="1:7" ht="63.75" x14ac:dyDescent="0.25">
      <c r="A134" s="79" t="s">
        <v>671</v>
      </c>
      <c r="B134" s="41">
        <v>45210</v>
      </c>
      <c r="C134" s="28" t="s">
        <v>149</v>
      </c>
      <c r="D134" s="28" t="s">
        <v>150</v>
      </c>
      <c r="E134" s="31" t="s">
        <v>672</v>
      </c>
      <c r="F134" s="278">
        <v>10</v>
      </c>
      <c r="G134" s="278" t="s">
        <v>673</v>
      </c>
    </row>
    <row r="135" spans="1:7" ht="16.5" x14ac:dyDescent="0.25">
      <c r="A135" s="63"/>
      <c r="B135" s="64"/>
      <c r="C135" s="64"/>
      <c r="D135" s="64"/>
      <c r="E135" s="43" t="s">
        <v>15</v>
      </c>
      <c r="F135" s="44">
        <f>SUM(F134:F134)</f>
        <v>10</v>
      </c>
      <c r="G135" s="65"/>
    </row>
    <row r="137" spans="1:7" ht="15.75" thickBot="1" x14ac:dyDescent="0.3">
      <c r="A137" s="133"/>
      <c r="B137" s="133"/>
      <c r="C137" s="133"/>
      <c r="D137" s="133"/>
      <c r="E137" s="133"/>
      <c r="F137" s="133"/>
      <c r="G137" s="134"/>
    </row>
    <row r="138" spans="1:7" ht="15.75" thickTop="1" x14ac:dyDescent="0.25"/>
    <row r="140" spans="1:7" ht="18" x14ac:dyDescent="0.25">
      <c r="A140" s="318" t="s">
        <v>8</v>
      </c>
      <c r="B140" s="318"/>
      <c r="C140" s="318"/>
      <c r="D140" s="318"/>
      <c r="E140" s="318"/>
      <c r="F140" s="318"/>
      <c r="G140" s="318"/>
    </row>
    <row r="141" spans="1:7" ht="18" x14ac:dyDescent="0.25">
      <c r="A141" s="318" t="s">
        <v>14</v>
      </c>
      <c r="B141" s="318"/>
      <c r="C141" s="318"/>
      <c r="D141" s="318"/>
      <c r="E141" s="318"/>
      <c r="F141" s="318"/>
      <c r="G141" s="318"/>
    </row>
    <row r="142" spans="1:7" ht="18" x14ac:dyDescent="0.25">
      <c r="A142" s="318" t="s">
        <v>7</v>
      </c>
      <c r="B142" s="318"/>
      <c r="C142" s="318"/>
      <c r="D142" s="318"/>
      <c r="E142" s="318"/>
      <c r="F142" s="318"/>
      <c r="G142" s="318"/>
    </row>
    <row r="143" spans="1:7" ht="18" x14ac:dyDescent="0.25">
      <c r="A143" s="318" t="s">
        <v>27</v>
      </c>
      <c r="B143" s="318"/>
      <c r="C143" s="318"/>
      <c r="D143" s="318"/>
      <c r="E143" s="318"/>
      <c r="F143" s="318"/>
      <c r="G143" s="318"/>
    </row>
    <row r="144" spans="1:7" ht="18" x14ac:dyDescent="0.25">
      <c r="A144" s="319" t="s">
        <v>747</v>
      </c>
      <c r="B144" s="319"/>
      <c r="C144" s="319"/>
      <c r="D144" s="319"/>
      <c r="E144" s="319"/>
      <c r="F144" s="319"/>
      <c r="G144" s="319"/>
    </row>
    <row r="145" spans="1:7" ht="18" x14ac:dyDescent="0.25">
      <c r="A145" s="287"/>
      <c r="B145" s="287"/>
      <c r="C145" s="287"/>
      <c r="D145" s="287"/>
      <c r="E145" s="287"/>
      <c r="F145" s="287"/>
      <c r="G145" s="287"/>
    </row>
    <row r="146" spans="1:7" ht="18" x14ac:dyDescent="0.25">
      <c r="A146" s="286"/>
      <c r="B146" s="209"/>
      <c r="C146" s="209"/>
      <c r="D146" s="209"/>
      <c r="E146" s="209"/>
      <c r="F146" s="209"/>
      <c r="G146" s="209"/>
    </row>
    <row r="147" spans="1:7" x14ac:dyDescent="0.25">
      <c r="A147" s="325" t="s">
        <v>0</v>
      </c>
      <c r="B147" s="325"/>
      <c r="C147" s="325" t="s">
        <v>1</v>
      </c>
      <c r="D147" s="325" t="s">
        <v>2</v>
      </c>
      <c r="E147" s="325" t="s">
        <v>3</v>
      </c>
      <c r="F147" s="325" t="s">
        <v>4</v>
      </c>
      <c r="G147" s="324" t="s">
        <v>9</v>
      </c>
    </row>
    <row r="148" spans="1:7" x14ac:dyDescent="0.25">
      <c r="A148" s="289" t="s">
        <v>5</v>
      </c>
      <c r="B148" s="289" t="s">
        <v>6</v>
      </c>
      <c r="C148" s="325"/>
      <c r="D148" s="325"/>
      <c r="E148" s="325"/>
      <c r="F148" s="325"/>
      <c r="G148" s="324"/>
    </row>
    <row r="149" spans="1:7" x14ac:dyDescent="0.25">
      <c r="A149" s="79"/>
      <c r="B149" s="41"/>
      <c r="C149" s="28"/>
      <c r="D149" s="28"/>
      <c r="E149" s="31"/>
      <c r="F149" s="278" t="s">
        <v>20</v>
      </c>
      <c r="G149" s="278" t="s">
        <v>20</v>
      </c>
    </row>
    <row r="150" spans="1:7" ht="16.5" x14ac:dyDescent="0.25">
      <c r="A150" s="63"/>
      <c r="B150" s="64"/>
      <c r="C150" s="64"/>
      <c r="D150" s="64"/>
      <c r="E150" s="43" t="s">
        <v>15</v>
      </c>
      <c r="F150" s="44">
        <f>SUM(F149:F149)</f>
        <v>0</v>
      </c>
      <c r="G150" s="65"/>
    </row>
    <row r="151" spans="1:7" ht="16.5" x14ac:dyDescent="0.25">
      <c r="A151" s="63"/>
      <c r="B151" s="64"/>
      <c r="C151" s="64"/>
      <c r="D151" s="64"/>
      <c r="E151" s="64"/>
      <c r="F151" s="228"/>
      <c r="G151" s="65"/>
    </row>
    <row r="152" spans="1:7" x14ac:dyDescent="0.2">
      <c r="A152" s="229" t="s">
        <v>321</v>
      </c>
      <c r="B152" s="229"/>
      <c r="C152" s="229"/>
      <c r="D152" s="229"/>
      <c r="E152" s="229"/>
      <c r="F152" s="229"/>
      <c r="G152" s="229"/>
    </row>
    <row r="154" spans="1:7" ht="15.75" thickBot="1" x14ac:dyDescent="0.3">
      <c r="A154" s="133"/>
      <c r="B154" s="133"/>
      <c r="C154" s="133"/>
      <c r="D154" s="133"/>
      <c r="E154" s="133"/>
      <c r="F154" s="133"/>
      <c r="G154" s="134"/>
    </row>
    <row r="155" spans="1:7" ht="15.75" thickTop="1" x14ac:dyDescent="0.25"/>
    <row r="157" spans="1:7" ht="18" x14ac:dyDescent="0.25">
      <c r="A157" s="318" t="s">
        <v>8</v>
      </c>
      <c r="B157" s="318"/>
      <c r="C157" s="318"/>
      <c r="D157" s="318"/>
      <c r="E157" s="318"/>
      <c r="F157" s="318"/>
      <c r="G157" s="318"/>
    </row>
    <row r="158" spans="1:7" ht="18" x14ac:dyDescent="0.25">
      <c r="A158" s="318" t="s">
        <v>14</v>
      </c>
      <c r="B158" s="318"/>
      <c r="C158" s="318"/>
      <c r="D158" s="318"/>
      <c r="E158" s="318"/>
      <c r="F158" s="318"/>
      <c r="G158" s="318"/>
    </row>
    <row r="159" spans="1:7" ht="18" x14ac:dyDescent="0.25">
      <c r="A159" s="318" t="s">
        <v>7</v>
      </c>
      <c r="B159" s="318"/>
      <c r="C159" s="318"/>
      <c r="D159" s="318"/>
      <c r="E159" s="318"/>
      <c r="F159" s="318"/>
      <c r="G159" s="318"/>
    </row>
    <row r="160" spans="1:7" ht="18" x14ac:dyDescent="0.25">
      <c r="A160" s="318" t="s">
        <v>27</v>
      </c>
      <c r="B160" s="318"/>
      <c r="C160" s="318"/>
      <c r="D160" s="318"/>
      <c r="E160" s="318"/>
      <c r="F160" s="318"/>
      <c r="G160" s="318"/>
    </row>
    <row r="161" spans="1:7" ht="18" x14ac:dyDescent="0.25">
      <c r="A161" s="319" t="s">
        <v>763</v>
      </c>
      <c r="B161" s="319"/>
      <c r="C161" s="319"/>
      <c r="D161" s="319"/>
      <c r="E161" s="319"/>
      <c r="F161" s="319"/>
      <c r="G161" s="319"/>
    </row>
    <row r="162" spans="1:7" ht="18" x14ac:dyDescent="0.25">
      <c r="A162" s="296"/>
      <c r="B162" s="296"/>
      <c r="C162" s="296"/>
      <c r="D162" s="296"/>
      <c r="E162" s="296"/>
      <c r="F162" s="296"/>
      <c r="G162" s="296"/>
    </row>
    <row r="163" spans="1:7" ht="18" x14ac:dyDescent="0.25">
      <c r="A163" s="295"/>
      <c r="B163" s="209"/>
      <c r="C163" s="209"/>
      <c r="D163" s="209"/>
      <c r="E163" s="209"/>
      <c r="F163" s="209"/>
      <c r="G163" s="209"/>
    </row>
    <row r="164" spans="1:7" x14ac:dyDescent="0.25">
      <c r="A164" s="325" t="s">
        <v>0</v>
      </c>
      <c r="B164" s="325"/>
      <c r="C164" s="325" t="s">
        <v>1</v>
      </c>
      <c r="D164" s="325" t="s">
        <v>2</v>
      </c>
      <c r="E164" s="325" t="s">
        <v>3</v>
      </c>
      <c r="F164" s="325" t="s">
        <v>4</v>
      </c>
      <c r="G164" s="324" t="s">
        <v>9</v>
      </c>
    </row>
    <row r="165" spans="1:7" x14ac:dyDescent="0.25">
      <c r="A165" s="299" t="s">
        <v>5</v>
      </c>
      <c r="B165" s="299" t="s">
        <v>6</v>
      </c>
      <c r="C165" s="325"/>
      <c r="D165" s="325"/>
      <c r="E165" s="325"/>
      <c r="F165" s="325"/>
      <c r="G165" s="324"/>
    </row>
    <row r="166" spans="1:7" x14ac:dyDescent="0.25">
      <c r="A166" s="79"/>
      <c r="B166" s="41"/>
      <c r="C166" s="28"/>
      <c r="D166" s="28"/>
      <c r="E166" s="31"/>
      <c r="F166" s="278" t="s">
        <v>20</v>
      </c>
      <c r="G166" s="278" t="s">
        <v>20</v>
      </c>
    </row>
    <row r="167" spans="1:7" ht="16.5" x14ac:dyDescent="0.25">
      <c r="A167" s="63"/>
      <c r="B167" s="64"/>
      <c r="C167" s="64"/>
      <c r="D167" s="64"/>
      <c r="E167" s="43" t="s">
        <v>15</v>
      </c>
      <c r="F167" s="44">
        <f>SUM(F166:F166)</f>
        <v>0</v>
      </c>
      <c r="G167" s="65"/>
    </row>
    <row r="168" spans="1:7" ht="16.5" x14ac:dyDescent="0.25">
      <c r="A168" s="63"/>
      <c r="B168" s="64"/>
      <c r="C168" s="64"/>
      <c r="D168" s="64"/>
      <c r="E168" s="64"/>
      <c r="F168" s="228"/>
      <c r="G168" s="65"/>
    </row>
    <row r="169" spans="1:7" x14ac:dyDescent="0.2">
      <c r="A169" s="229" t="s">
        <v>321</v>
      </c>
      <c r="B169" s="229"/>
      <c r="C169" s="229"/>
      <c r="D169" s="229"/>
      <c r="E169" s="229"/>
      <c r="F169" s="229"/>
      <c r="G169" s="229"/>
    </row>
  </sheetData>
  <mergeCells count="135">
    <mergeCell ref="A140:G140"/>
    <mergeCell ref="A141:G141"/>
    <mergeCell ref="A142:G142"/>
    <mergeCell ref="A143:G143"/>
    <mergeCell ref="A144:G144"/>
    <mergeCell ref="A147:B147"/>
    <mergeCell ref="C147:C148"/>
    <mergeCell ref="D147:D148"/>
    <mergeCell ref="E147:E148"/>
    <mergeCell ref="F147:F148"/>
    <mergeCell ref="G147:G148"/>
    <mergeCell ref="A126:G126"/>
    <mergeCell ref="A127:G127"/>
    <mergeCell ref="A128:G128"/>
    <mergeCell ref="A129:G129"/>
    <mergeCell ref="A130:G130"/>
    <mergeCell ref="A132:B132"/>
    <mergeCell ref="C132:C133"/>
    <mergeCell ref="D132:D133"/>
    <mergeCell ref="E132:E133"/>
    <mergeCell ref="F132:F133"/>
    <mergeCell ref="G132:G133"/>
    <mergeCell ref="A94:G94"/>
    <mergeCell ref="A95:G95"/>
    <mergeCell ref="A96:G96"/>
    <mergeCell ref="A97:G97"/>
    <mergeCell ref="A98:G98"/>
    <mergeCell ref="G100:G101"/>
    <mergeCell ref="A100:B100"/>
    <mergeCell ref="C100:C101"/>
    <mergeCell ref="D100:D101"/>
    <mergeCell ref="E100:E101"/>
    <mergeCell ref="F100:F101"/>
    <mergeCell ref="A15:G15"/>
    <mergeCell ref="A16:G16"/>
    <mergeCell ref="G7:G8"/>
    <mergeCell ref="A11:E11"/>
    <mergeCell ref="A12:B12"/>
    <mergeCell ref="A7:B7"/>
    <mergeCell ref="C7:C8"/>
    <mergeCell ref="A1:G1"/>
    <mergeCell ref="A2:G2"/>
    <mergeCell ref="A3:G3"/>
    <mergeCell ref="A4:G4"/>
    <mergeCell ref="A5:G5"/>
    <mergeCell ref="D7:D8"/>
    <mergeCell ref="E7:E8"/>
    <mergeCell ref="F7:F8"/>
    <mergeCell ref="A13:G13"/>
    <mergeCell ref="A14:G14"/>
    <mergeCell ref="A39:G39"/>
    <mergeCell ref="A40:G40"/>
    <mergeCell ref="A41:G41"/>
    <mergeCell ref="A42:G42"/>
    <mergeCell ref="A43:G43"/>
    <mergeCell ref="A17:G17"/>
    <mergeCell ref="A19:B19"/>
    <mergeCell ref="C19:C20"/>
    <mergeCell ref="D19:D20"/>
    <mergeCell ref="E19:E20"/>
    <mergeCell ref="F19:F20"/>
    <mergeCell ref="G19:G20"/>
    <mergeCell ref="G32:G33"/>
    <mergeCell ref="A32:B32"/>
    <mergeCell ref="C32:C33"/>
    <mergeCell ref="D32:D33"/>
    <mergeCell ref="E32:E33"/>
    <mergeCell ref="F32:F33"/>
    <mergeCell ref="A26:G26"/>
    <mergeCell ref="A27:G27"/>
    <mergeCell ref="A28:G28"/>
    <mergeCell ref="A29:G29"/>
    <mergeCell ref="A30:G30"/>
    <mergeCell ref="A53:G53"/>
    <mergeCell ref="A54:G54"/>
    <mergeCell ref="A55:G55"/>
    <mergeCell ref="A56:G56"/>
    <mergeCell ref="A57:G57"/>
    <mergeCell ref="G45:G46"/>
    <mergeCell ref="A50:E50"/>
    <mergeCell ref="A45:B45"/>
    <mergeCell ref="C45:C46"/>
    <mergeCell ref="D45:D46"/>
    <mergeCell ref="E45:E46"/>
    <mergeCell ref="F45:F46"/>
    <mergeCell ref="A71:G71"/>
    <mergeCell ref="A73:B73"/>
    <mergeCell ref="C73:C74"/>
    <mergeCell ref="D73:D74"/>
    <mergeCell ref="E73:E74"/>
    <mergeCell ref="F73:F74"/>
    <mergeCell ref="G73:G74"/>
    <mergeCell ref="G59:G60"/>
    <mergeCell ref="A67:G67"/>
    <mergeCell ref="A68:G68"/>
    <mergeCell ref="A69:G69"/>
    <mergeCell ref="A70:G70"/>
    <mergeCell ref="A59:B59"/>
    <mergeCell ref="C59:C60"/>
    <mergeCell ref="D59:D60"/>
    <mergeCell ref="E59:E60"/>
    <mergeCell ref="F59:F60"/>
    <mergeCell ref="G86:G87"/>
    <mergeCell ref="A86:B86"/>
    <mergeCell ref="C86:C87"/>
    <mergeCell ref="D86:D87"/>
    <mergeCell ref="E86:E87"/>
    <mergeCell ref="F86:F87"/>
    <mergeCell ref="A80:G80"/>
    <mergeCell ref="A81:G81"/>
    <mergeCell ref="A82:G82"/>
    <mergeCell ref="A83:G83"/>
    <mergeCell ref="A84:G84"/>
    <mergeCell ref="G114:G115"/>
    <mergeCell ref="A114:B114"/>
    <mergeCell ref="C114:C115"/>
    <mergeCell ref="D114:D115"/>
    <mergeCell ref="E114:E115"/>
    <mergeCell ref="F114:F115"/>
    <mergeCell ref="A108:G108"/>
    <mergeCell ref="A109:G109"/>
    <mergeCell ref="A110:G110"/>
    <mergeCell ref="A111:G111"/>
    <mergeCell ref="A112:G112"/>
    <mergeCell ref="A157:G157"/>
    <mergeCell ref="A158:G158"/>
    <mergeCell ref="A159:G159"/>
    <mergeCell ref="A160:G160"/>
    <mergeCell ref="A161:G161"/>
    <mergeCell ref="A164:B164"/>
    <mergeCell ref="C164:C165"/>
    <mergeCell ref="D164:D165"/>
    <mergeCell ref="E164:E165"/>
    <mergeCell ref="F164:F165"/>
    <mergeCell ref="G164:G165"/>
  </mergeCells>
  <pageMargins left="0.70866141732283472" right="0.70866141732283472" top="0.55118110236220474" bottom="0.55118110236220474" header="0.31496062992125984" footer="0.31496062992125984"/>
  <pageSetup scale="5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CDF94-66B4-47AC-AF0D-67197634B9CF}">
  <sheetPr codeName="Hoja6">
    <tabColor rgb="FF002060"/>
  </sheetPr>
  <dimension ref="A1:H197"/>
  <sheetViews>
    <sheetView view="pageBreakPreview" topLeftCell="A180" zoomScale="55" zoomScaleNormal="55" zoomScaleSheetLayoutView="55" workbookViewId="0">
      <selection activeCell="C204" sqref="C204"/>
    </sheetView>
  </sheetViews>
  <sheetFormatPr baseColWidth="10" defaultRowHeight="14.25" x14ac:dyDescent="0.25"/>
  <cols>
    <col min="1" max="1" width="13.140625" style="15" customWidth="1"/>
    <col min="2" max="2" width="14.5703125" style="15" customWidth="1"/>
    <col min="3" max="3" width="28" style="15" customWidth="1"/>
    <col min="4" max="4" width="20.42578125" style="15" customWidth="1"/>
    <col min="5" max="5" width="64.42578125" style="15" customWidth="1"/>
    <col min="6" max="6" width="14.42578125" style="146" customWidth="1"/>
    <col min="7" max="7" width="11.5703125" style="147" customWidth="1"/>
    <col min="8" max="16384" width="11.42578125" style="15"/>
  </cols>
  <sheetData>
    <row r="1" spans="1:8" ht="18" x14ac:dyDescent="0.25">
      <c r="A1" s="326" t="s">
        <v>8</v>
      </c>
      <c r="B1" s="339"/>
      <c r="C1" s="339"/>
      <c r="D1" s="339"/>
      <c r="E1" s="339"/>
      <c r="F1" s="339"/>
      <c r="G1" s="339"/>
    </row>
    <row r="2" spans="1:8" ht="18" x14ac:dyDescent="0.25">
      <c r="A2" s="326" t="s">
        <v>14</v>
      </c>
      <c r="B2" s="326"/>
      <c r="C2" s="326"/>
      <c r="D2" s="326"/>
      <c r="E2" s="326"/>
      <c r="F2" s="326"/>
      <c r="G2" s="326"/>
    </row>
    <row r="3" spans="1:8" ht="18" x14ac:dyDescent="0.25">
      <c r="A3" s="326" t="s">
        <v>7</v>
      </c>
      <c r="B3" s="339"/>
      <c r="C3" s="339"/>
      <c r="D3" s="339"/>
      <c r="E3" s="339"/>
      <c r="F3" s="339"/>
      <c r="G3" s="339"/>
    </row>
    <row r="4" spans="1:8" ht="18" x14ac:dyDescent="0.25">
      <c r="A4" s="326" t="s">
        <v>28</v>
      </c>
      <c r="B4" s="339"/>
      <c r="C4" s="339"/>
      <c r="D4" s="339"/>
      <c r="E4" s="339"/>
      <c r="F4" s="339"/>
      <c r="G4" s="339"/>
    </row>
    <row r="5" spans="1:8" ht="18" x14ac:dyDescent="0.25">
      <c r="A5" s="327" t="s">
        <v>31</v>
      </c>
      <c r="B5" s="327"/>
      <c r="C5" s="327"/>
      <c r="D5" s="327"/>
      <c r="E5" s="327"/>
      <c r="F5" s="327"/>
      <c r="G5" s="327"/>
      <c r="H5" s="178"/>
    </row>
    <row r="6" spans="1:8" ht="18" x14ac:dyDescent="0.25">
      <c r="A6" s="123"/>
      <c r="B6" s="140"/>
      <c r="C6" s="140"/>
      <c r="D6" s="140"/>
      <c r="E6" s="140"/>
      <c r="F6" s="140"/>
      <c r="G6" s="140"/>
    </row>
    <row r="7" spans="1:8" x14ac:dyDescent="0.25">
      <c r="A7" s="141"/>
      <c r="B7" s="19"/>
      <c r="C7" s="19"/>
      <c r="D7" s="19"/>
      <c r="E7" s="19"/>
      <c r="F7" s="142"/>
      <c r="G7" s="143"/>
    </row>
    <row r="8" spans="1:8" ht="15" x14ac:dyDescent="0.25">
      <c r="A8" s="325" t="s">
        <v>0</v>
      </c>
      <c r="B8" s="325"/>
      <c r="C8" s="325" t="s">
        <v>1</v>
      </c>
      <c r="D8" s="325" t="s">
        <v>2</v>
      </c>
      <c r="E8" s="346" t="s">
        <v>3</v>
      </c>
      <c r="F8" s="347" t="s">
        <v>4</v>
      </c>
      <c r="G8" s="336" t="s">
        <v>9</v>
      </c>
    </row>
    <row r="9" spans="1:8" ht="15" x14ac:dyDescent="0.25">
      <c r="A9" s="114" t="s">
        <v>5</v>
      </c>
      <c r="B9" s="114" t="s">
        <v>6</v>
      </c>
      <c r="C9" s="325"/>
      <c r="D9" s="325"/>
      <c r="E9" s="346"/>
      <c r="F9" s="347"/>
      <c r="G9" s="336"/>
    </row>
    <row r="10" spans="1:8" x14ac:dyDescent="0.25">
      <c r="A10" s="9"/>
      <c r="B10" s="6"/>
      <c r="C10" s="3"/>
      <c r="D10" s="3"/>
      <c r="E10" s="179"/>
      <c r="F10" s="4" t="s">
        <v>20</v>
      </c>
      <c r="G10" s="8" t="s">
        <v>20</v>
      </c>
      <c r="H10" s="1"/>
    </row>
    <row r="11" spans="1:8" ht="15" x14ac:dyDescent="0.25">
      <c r="A11" s="146"/>
      <c r="B11" s="147"/>
      <c r="C11" s="146"/>
      <c r="D11" s="147"/>
      <c r="E11" s="45" t="s">
        <v>15</v>
      </c>
      <c r="F11" s="46">
        <f>SUM(F10:F10)</f>
        <v>0</v>
      </c>
    </row>
    <row r="12" spans="1:8" x14ac:dyDescent="0.25">
      <c r="A12" s="146"/>
      <c r="B12" s="147"/>
      <c r="C12" s="146"/>
      <c r="D12" s="147"/>
      <c r="E12" s="146"/>
    </row>
    <row r="13" spans="1:8" x14ac:dyDescent="0.25">
      <c r="A13" s="146" t="s">
        <v>24</v>
      </c>
      <c r="B13" s="147"/>
      <c r="C13" s="146"/>
      <c r="D13" s="147"/>
      <c r="E13" s="146"/>
    </row>
    <row r="14" spans="1:8" s="151" customFormat="1" x14ac:dyDescent="0.25">
      <c r="A14" s="15"/>
      <c r="B14" s="149"/>
      <c r="C14" s="150"/>
      <c r="D14" s="150"/>
      <c r="E14" s="116"/>
      <c r="F14" s="146"/>
      <c r="G14" s="147"/>
    </row>
    <row r="15" spans="1:8" s="151" customFormat="1" ht="15" thickBot="1" x14ac:dyDescent="0.3">
      <c r="A15" s="84"/>
      <c r="B15" s="152"/>
      <c r="C15" s="153"/>
      <c r="D15" s="153"/>
      <c r="E15" s="117"/>
      <c r="F15" s="154"/>
      <c r="G15" s="155"/>
    </row>
    <row r="16" spans="1:8" s="151" customFormat="1" ht="15" thickTop="1" x14ac:dyDescent="0.25">
      <c r="A16" s="15"/>
      <c r="B16" s="149"/>
      <c r="C16" s="150"/>
      <c r="D16" s="150"/>
      <c r="E16" s="116"/>
      <c r="F16" s="146"/>
      <c r="G16" s="147"/>
    </row>
    <row r="18" spans="1:7" ht="18" x14ac:dyDescent="0.25">
      <c r="A18" s="323" t="s">
        <v>8</v>
      </c>
      <c r="B18" s="337"/>
      <c r="C18" s="337"/>
      <c r="D18" s="337"/>
      <c r="E18" s="337"/>
      <c r="F18" s="337"/>
      <c r="G18" s="337"/>
    </row>
    <row r="19" spans="1:7" ht="18" x14ac:dyDescent="0.25">
      <c r="A19" s="323" t="s">
        <v>14</v>
      </c>
      <c r="B19" s="323"/>
      <c r="C19" s="323"/>
      <c r="D19" s="323"/>
      <c r="E19" s="323"/>
      <c r="F19" s="323"/>
      <c r="G19" s="323"/>
    </row>
    <row r="20" spans="1:7" ht="18" x14ac:dyDescent="0.25">
      <c r="A20" s="323" t="s">
        <v>7</v>
      </c>
      <c r="B20" s="337"/>
      <c r="C20" s="337"/>
      <c r="D20" s="337"/>
      <c r="E20" s="337"/>
      <c r="F20" s="337"/>
      <c r="G20" s="337"/>
    </row>
    <row r="21" spans="1:7" ht="18" x14ac:dyDescent="0.25">
      <c r="A21" s="323" t="s">
        <v>28</v>
      </c>
      <c r="B21" s="337"/>
      <c r="C21" s="337"/>
      <c r="D21" s="337"/>
      <c r="E21" s="337"/>
      <c r="F21" s="337"/>
      <c r="G21" s="337"/>
    </row>
    <row r="22" spans="1:7" ht="18" x14ac:dyDescent="0.25">
      <c r="A22" s="322" t="s">
        <v>139</v>
      </c>
      <c r="B22" s="322"/>
      <c r="C22" s="322"/>
      <c r="D22" s="322"/>
      <c r="E22" s="322"/>
      <c r="F22" s="322"/>
      <c r="G22" s="322"/>
    </row>
    <row r="23" spans="1:7" ht="18" x14ac:dyDescent="0.25">
      <c r="A23" s="85"/>
      <c r="B23" s="159"/>
      <c r="C23" s="159"/>
      <c r="D23" s="159"/>
      <c r="E23" s="159"/>
      <c r="F23" s="159"/>
      <c r="G23" s="159"/>
    </row>
    <row r="24" spans="1:7" x14ac:dyDescent="0.25">
      <c r="A24" s="160"/>
      <c r="B24" s="104"/>
      <c r="C24" s="104"/>
      <c r="D24" s="104"/>
      <c r="E24" s="104"/>
      <c r="F24" s="161"/>
      <c r="G24" s="162"/>
    </row>
    <row r="25" spans="1:7" ht="15" x14ac:dyDescent="0.25">
      <c r="A25" s="325" t="s">
        <v>0</v>
      </c>
      <c r="B25" s="325"/>
      <c r="C25" s="325" t="s">
        <v>1</v>
      </c>
      <c r="D25" s="325" t="s">
        <v>2</v>
      </c>
      <c r="E25" s="346" t="s">
        <v>3</v>
      </c>
      <c r="F25" s="347" t="s">
        <v>4</v>
      </c>
      <c r="G25" s="336" t="s">
        <v>9</v>
      </c>
    </row>
    <row r="26" spans="1:7" ht="15" x14ac:dyDescent="0.25">
      <c r="A26" s="114" t="s">
        <v>5</v>
      </c>
      <c r="B26" s="114" t="s">
        <v>6</v>
      </c>
      <c r="C26" s="325"/>
      <c r="D26" s="325"/>
      <c r="E26" s="346"/>
      <c r="F26" s="347"/>
      <c r="G26" s="336"/>
    </row>
    <row r="27" spans="1:7" x14ac:dyDescent="0.25">
      <c r="A27" s="56"/>
      <c r="B27" s="68"/>
      <c r="C27" s="69"/>
      <c r="D27" s="69"/>
      <c r="E27" s="180"/>
      <c r="F27" s="70" t="s">
        <v>20</v>
      </c>
      <c r="G27" s="71" t="s">
        <v>20</v>
      </c>
    </row>
    <row r="28" spans="1:7" ht="15" x14ac:dyDescent="0.25">
      <c r="A28" s="164"/>
      <c r="B28" s="102"/>
      <c r="C28" s="164"/>
      <c r="D28" s="102"/>
      <c r="E28" s="45" t="s">
        <v>15</v>
      </c>
      <c r="F28" s="46">
        <f>SUM(F27:F27)</f>
        <v>0</v>
      </c>
      <c r="G28" s="102"/>
    </row>
    <row r="29" spans="1:7" x14ac:dyDescent="0.25">
      <c r="A29" s="164"/>
      <c r="B29" s="102"/>
      <c r="C29" s="164"/>
      <c r="D29" s="102"/>
      <c r="E29" s="164"/>
      <c r="F29" s="164"/>
      <c r="G29" s="102"/>
    </row>
    <row r="30" spans="1:7" x14ac:dyDescent="0.25">
      <c r="A30" s="164" t="s">
        <v>24</v>
      </c>
      <c r="B30" s="102"/>
      <c r="C30" s="164"/>
      <c r="D30" s="102"/>
      <c r="E30" s="164"/>
      <c r="F30" s="164"/>
      <c r="G30" s="102"/>
    </row>
    <row r="32" spans="1:7" x14ac:dyDescent="0.25">
      <c r="A32" s="84"/>
      <c r="B32" s="84"/>
      <c r="C32" s="84"/>
      <c r="D32" s="84"/>
      <c r="E32" s="84"/>
      <c r="F32" s="154"/>
      <c r="G32" s="155"/>
    </row>
    <row r="33" spans="1:7" ht="15" thickTop="1" x14ac:dyDescent="0.25">
      <c r="A33" s="156"/>
      <c r="B33" s="156"/>
      <c r="C33" s="156"/>
      <c r="D33" s="156"/>
      <c r="E33" s="156"/>
      <c r="F33" s="157"/>
      <c r="G33" s="158"/>
    </row>
    <row r="35" spans="1:7" ht="18" x14ac:dyDescent="0.25">
      <c r="A35" s="323" t="s">
        <v>8</v>
      </c>
      <c r="B35" s="337"/>
      <c r="C35" s="337"/>
      <c r="D35" s="337"/>
      <c r="E35" s="337"/>
      <c r="F35" s="337"/>
      <c r="G35" s="337"/>
    </row>
    <row r="36" spans="1:7" ht="18" x14ac:dyDescent="0.25">
      <c r="A36" s="323" t="s">
        <v>14</v>
      </c>
      <c r="B36" s="323"/>
      <c r="C36" s="323"/>
      <c r="D36" s="323"/>
      <c r="E36" s="323"/>
      <c r="F36" s="323"/>
      <c r="G36" s="323"/>
    </row>
    <row r="37" spans="1:7" ht="18" x14ac:dyDescent="0.25">
      <c r="A37" s="323" t="s">
        <v>7</v>
      </c>
      <c r="B37" s="337"/>
      <c r="C37" s="337"/>
      <c r="D37" s="337"/>
      <c r="E37" s="337"/>
      <c r="F37" s="337"/>
      <c r="G37" s="337"/>
    </row>
    <row r="38" spans="1:7" ht="18" x14ac:dyDescent="0.25">
      <c r="A38" s="323" t="s">
        <v>28</v>
      </c>
      <c r="B38" s="337"/>
      <c r="C38" s="337"/>
      <c r="D38" s="337"/>
      <c r="E38" s="337"/>
      <c r="F38" s="337"/>
      <c r="G38" s="337"/>
    </row>
    <row r="39" spans="1:7" ht="18" x14ac:dyDescent="0.25">
      <c r="A39" s="322" t="s">
        <v>179</v>
      </c>
      <c r="B39" s="322"/>
      <c r="C39" s="322"/>
      <c r="D39" s="322"/>
      <c r="E39" s="322"/>
      <c r="F39" s="322"/>
      <c r="G39" s="322"/>
    </row>
    <row r="40" spans="1:7" ht="18" x14ac:dyDescent="0.25">
      <c r="A40" s="85"/>
      <c r="B40" s="159"/>
      <c r="C40" s="159"/>
      <c r="D40" s="159"/>
      <c r="E40" s="159"/>
      <c r="F40" s="159"/>
      <c r="G40" s="159"/>
    </row>
    <row r="41" spans="1:7" x14ac:dyDescent="0.25">
      <c r="A41" s="160"/>
      <c r="B41" s="104"/>
      <c r="C41" s="104"/>
      <c r="D41" s="104"/>
      <c r="E41" s="104"/>
      <c r="F41" s="161"/>
      <c r="G41" s="162"/>
    </row>
    <row r="42" spans="1:7" ht="15" x14ac:dyDescent="0.25">
      <c r="A42" s="325" t="s">
        <v>0</v>
      </c>
      <c r="B42" s="325"/>
      <c r="C42" s="325" t="s">
        <v>1</v>
      </c>
      <c r="D42" s="325" t="s">
        <v>2</v>
      </c>
      <c r="E42" s="346" t="s">
        <v>3</v>
      </c>
      <c r="F42" s="347" t="s">
        <v>4</v>
      </c>
      <c r="G42" s="336" t="s">
        <v>9</v>
      </c>
    </row>
    <row r="43" spans="1:7" ht="15" x14ac:dyDescent="0.25">
      <c r="A43" s="114" t="s">
        <v>5</v>
      </c>
      <c r="B43" s="114" t="s">
        <v>6</v>
      </c>
      <c r="C43" s="325"/>
      <c r="D43" s="325"/>
      <c r="E43" s="346"/>
      <c r="F43" s="347"/>
      <c r="G43" s="336"/>
    </row>
    <row r="44" spans="1:7" x14ac:dyDescent="0.25">
      <c r="A44" s="56"/>
      <c r="B44" s="68"/>
      <c r="C44" s="69"/>
      <c r="D44" s="69"/>
      <c r="E44" s="180"/>
      <c r="F44" s="70" t="s">
        <v>20</v>
      </c>
      <c r="G44" s="71" t="s">
        <v>20</v>
      </c>
    </row>
    <row r="45" spans="1:7" ht="15" x14ac:dyDescent="0.25">
      <c r="A45" s="164"/>
      <c r="B45" s="102"/>
      <c r="C45" s="164"/>
      <c r="D45" s="102"/>
      <c r="E45" s="45" t="s">
        <v>15</v>
      </c>
      <c r="F45" s="46">
        <f>SUM(F44:F44)</f>
        <v>0</v>
      </c>
      <c r="G45" s="102"/>
    </row>
    <row r="46" spans="1:7" x14ac:dyDescent="0.25">
      <c r="A46" s="164"/>
      <c r="B46" s="102"/>
      <c r="C46" s="164"/>
      <c r="D46" s="102"/>
      <c r="E46" s="164"/>
      <c r="F46" s="164"/>
      <c r="G46" s="102"/>
    </row>
    <row r="47" spans="1:7" x14ac:dyDescent="0.25">
      <c r="A47" s="164" t="s">
        <v>24</v>
      </c>
      <c r="B47" s="102"/>
      <c r="C47" s="164"/>
      <c r="D47" s="102"/>
      <c r="E47" s="164"/>
      <c r="F47" s="164"/>
      <c r="G47" s="102"/>
    </row>
    <row r="49" spans="1:7" ht="15" thickBot="1" x14ac:dyDescent="0.3">
      <c r="A49" s="84"/>
      <c r="B49" s="84"/>
      <c r="C49" s="84"/>
      <c r="D49" s="84"/>
      <c r="E49" s="84"/>
      <c r="F49" s="154"/>
      <c r="G49" s="155"/>
    </row>
    <row r="50" spans="1:7" ht="15" thickTop="1" x14ac:dyDescent="0.25"/>
    <row r="52" spans="1:7" ht="18" x14ac:dyDescent="0.25">
      <c r="A52" s="323" t="s">
        <v>8</v>
      </c>
      <c r="B52" s="337"/>
      <c r="C52" s="337"/>
      <c r="D52" s="337"/>
      <c r="E52" s="337"/>
      <c r="F52" s="337"/>
      <c r="G52" s="337"/>
    </row>
    <row r="53" spans="1:7" ht="18" x14ac:dyDescent="0.25">
      <c r="A53" s="323" t="s">
        <v>14</v>
      </c>
      <c r="B53" s="323"/>
      <c r="C53" s="323"/>
      <c r="D53" s="323"/>
      <c r="E53" s="323"/>
      <c r="F53" s="323"/>
      <c r="G53" s="323"/>
    </row>
    <row r="54" spans="1:7" ht="18" x14ac:dyDescent="0.25">
      <c r="A54" s="323" t="s">
        <v>7</v>
      </c>
      <c r="B54" s="337"/>
      <c r="C54" s="337"/>
      <c r="D54" s="337"/>
      <c r="E54" s="337"/>
      <c r="F54" s="337"/>
      <c r="G54" s="337"/>
    </row>
    <row r="55" spans="1:7" ht="18" x14ac:dyDescent="0.25">
      <c r="A55" s="323" t="s">
        <v>28</v>
      </c>
      <c r="B55" s="337"/>
      <c r="C55" s="337"/>
      <c r="D55" s="337"/>
      <c r="E55" s="337"/>
      <c r="F55" s="337"/>
      <c r="G55" s="337"/>
    </row>
    <row r="56" spans="1:7" ht="18" x14ac:dyDescent="0.25">
      <c r="A56" s="322" t="s">
        <v>246</v>
      </c>
      <c r="B56" s="322"/>
      <c r="C56" s="322"/>
      <c r="D56" s="322"/>
      <c r="E56" s="322"/>
      <c r="F56" s="322"/>
      <c r="G56" s="322"/>
    </row>
    <row r="57" spans="1:7" ht="18" x14ac:dyDescent="0.25">
      <c r="A57" s="85"/>
      <c r="B57" s="159"/>
      <c r="C57" s="159"/>
      <c r="D57" s="159"/>
      <c r="E57" s="159"/>
      <c r="F57" s="159"/>
      <c r="G57" s="159"/>
    </row>
    <row r="58" spans="1:7" x14ac:dyDescent="0.25">
      <c r="A58" s="160"/>
      <c r="B58" s="104"/>
      <c r="C58" s="104"/>
      <c r="D58" s="104"/>
      <c r="E58" s="104"/>
      <c r="F58" s="161"/>
      <c r="G58" s="162"/>
    </row>
    <row r="59" spans="1:7" ht="15" x14ac:dyDescent="0.25">
      <c r="A59" s="325" t="s">
        <v>0</v>
      </c>
      <c r="B59" s="325"/>
      <c r="C59" s="325" t="s">
        <v>1</v>
      </c>
      <c r="D59" s="325" t="s">
        <v>2</v>
      </c>
      <c r="E59" s="346" t="s">
        <v>3</v>
      </c>
      <c r="F59" s="347" t="s">
        <v>4</v>
      </c>
      <c r="G59" s="336" t="s">
        <v>9</v>
      </c>
    </row>
    <row r="60" spans="1:7" ht="15" x14ac:dyDescent="0.25">
      <c r="A60" s="114" t="s">
        <v>5</v>
      </c>
      <c r="B60" s="114" t="s">
        <v>6</v>
      </c>
      <c r="C60" s="325"/>
      <c r="D60" s="325"/>
      <c r="E60" s="346"/>
      <c r="F60" s="347"/>
      <c r="G60" s="336"/>
    </row>
    <row r="61" spans="1:7" x14ac:dyDescent="0.25">
      <c r="A61" s="56"/>
      <c r="B61" s="68"/>
      <c r="C61" s="69"/>
      <c r="D61" s="69"/>
      <c r="E61" s="180"/>
      <c r="F61" s="70" t="s">
        <v>20</v>
      </c>
      <c r="G61" s="71" t="s">
        <v>20</v>
      </c>
    </row>
    <row r="62" spans="1:7" ht="15" x14ac:dyDescent="0.25">
      <c r="A62" s="164"/>
      <c r="B62" s="102"/>
      <c r="C62" s="164"/>
      <c r="D62" s="102"/>
      <c r="E62" s="45" t="s">
        <v>15</v>
      </c>
      <c r="F62" s="46">
        <f>SUM(F61:F61)</f>
        <v>0</v>
      </c>
      <c r="G62" s="102"/>
    </row>
    <row r="63" spans="1:7" x14ac:dyDescent="0.25">
      <c r="A63" s="164"/>
      <c r="B63" s="102"/>
      <c r="C63" s="164"/>
      <c r="D63" s="102"/>
      <c r="E63" s="164"/>
      <c r="F63" s="164"/>
      <c r="G63" s="102"/>
    </row>
    <row r="64" spans="1:7" x14ac:dyDescent="0.25">
      <c r="A64" s="164" t="s">
        <v>24</v>
      </c>
      <c r="B64" s="102"/>
      <c r="C64" s="164"/>
      <c r="D64" s="102"/>
      <c r="E64" s="164"/>
      <c r="F64" s="164"/>
      <c r="G64" s="102"/>
    </row>
    <row r="66" spans="1:7" ht="15" thickBot="1" x14ac:dyDescent="0.3">
      <c r="A66" s="84"/>
      <c r="B66" s="84"/>
      <c r="C66" s="84"/>
      <c r="D66" s="84"/>
      <c r="E66" s="84"/>
      <c r="F66" s="154"/>
      <c r="G66" s="155"/>
    </row>
    <row r="67" spans="1:7" ht="15" thickTop="1" x14ac:dyDescent="0.25"/>
    <row r="69" spans="1:7" ht="18" x14ac:dyDescent="0.25">
      <c r="A69" s="323" t="s">
        <v>8</v>
      </c>
      <c r="B69" s="337"/>
      <c r="C69" s="337"/>
      <c r="D69" s="337"/>
      <c r="E69" s="337"/>
      <c r="F69" s="337"/>
      <c r="G69" s="337"/>
    </row>
    <row r="70" spans="1:7" ht="18" x14ac:dyDescent="0.25">
      <c r="A70" s="323" t="s">
        <v>14</v>
      </c>
      <c r="B70" s="323"/>
      <c r="C70" s="323"/>
      <c r="D70" s="323"/>
      <c r="E70" s="323"/>
      <c r="F70" s="323"/>
      <c r="G70" s="323"/>
    </row>
    <row r="71" spans="1:7" ht="18" x14ac:dyDescent="0.25">
      <c r="A71" s="323" t="s">
        <v>7</v>
      </c>
      <c r="B71" s="337"/>
      <c r="C71" s="337"/>
      <c r="D71" s="337"/>
      <c r="E71" s="337"/>
      <c r="F71" s="337"/>
      <c r="G71" s="337"/>
    </row>
    <row r="72" spans="1:7" ht="18" x14ac:dyDescent="0.25">
      <c r="A72" s="323" t="s">
        <v>28</v>
      </c>
      <c r="B72" s="337"/>
      <c r="C72" s="337"/>
      <c r="D72" s="337"/>
      <c r="E72" s="337"/>
      <c r="F72" s="337"/>
      <c r="G72" s="337"/>
    </row>
    <row r="73" spans="1:7" ht="18" x14ac:dyDescent="0.25">
      <c r="A73" s="322" t="s">
        <v>320</v>
      </c>
      <c r="B73" s="322"/>
      <c r="C73" s="322"/>
      <c r="D73" s="322"/>
      <c r="E73" s="322"/>
      <c r="F73" s="322"/>
      <c r="G73" s="322"/>
    </row>
    <row r="74" spans="1:7" ht="18" x14ac:dyDescent="0.25">
      <c r="A74" s="85"/>
      <c r="B74" s="159"/>
      <c r="C74" s="159"/>
      <c r="D74" s="159"/>
      <c r="E74" s="159"/>
      <c r="F74" s="159"/>
      <c r="G74" s="159"/>
    </row>
    <row r="75" spans="1:7" x14ac:dyDescent="0.25">
      <c r="A75" s="160"/>
      <c r="B75" s="104"/>
      <c r="C75" s="104"/>
      <c r="D75" s="104"/>
      <c r="E75" s="104"/>
      <c r="F75" s="161"/>
      <c r="G75" s="162"/>
    </row>
    <row r="76" spans="1:7" ht="15" x14ac:dyDescent="0.25">
      <c r="A76" s="325" t="s">
        <v>0</v>
      </c>
      <c r="B76" s="325"/>
      <c r="C76" s="325" t="s">
        <v>1</v>
      </c>
      <c r="D76" s="325" t="s">
        <v>2</v>
      </c>
      <c r="E76" s="346" t="s">
        <v>3</v>
      </c>
      <c r="F76" s="347" t="s">
        <v>4</v>
      </c>
      <c r="G76" s="336" t="s">
        <v>9</v>
      </c>
    </row>
    <row r="77" spans="1:7" ht="15" x14ac:dyDescent="0.25">
      <c r="A77" s="114" t="s">
        <v>5</v>
      </c>
      <c r="B77" s="114" t="s">
        <v>6</v>
      </c>
      <c r="C77" s="325"/>
      <c r="D77" s="325"/>
      <c r="E77" s="346"/>
      <c r="F77" s="347"/>
      <c r="G77" s="336"/>
    </row>
    <row r="78" spans="1:7" x14ac:dyDescent="0.25">
      <c r="A78" s="56"/>
      <c r="B78" s="68"/>
      <c r="C78" s="69"/>
      <c r="D78" s="69"/>
      <c r="E78" s="180"/>
      <c r="F78" s="70" t="s">
        <v>20</v>
      </c>
      <c r="G78" s="71" t="s">
        <v>20</v>
      </c>
    </row>
    <row r="79" spans="1:7" ht="15" x14ac:dyDescent="0.25">
      <c r="A79" s="164"/>
      <c r="B79" s="102"/>
      <c r="C79" s="164"/>
      <c r="D79" s="102"/>
      <c r="E79" s="45" t="s">
        <v>15</v>
      </c>
      <c r="F79" s="46">
        <f>SUM(F78:F78)</f>
        <v>0</v>
      </c>
      <c r="G79" s="102"/>
    </row>
    <row r="80" spans="1:7" x14ac:dyDescent="0.25">
      <c r="A80" s="164"/>
      <c r="B80" s="102"/>
      <c r="C80" s="164"/>
      <c r="D80" s="102"/>
      <c r="E80" s="164"/>
      <c r="F80" s="164"/>
      <c r="G80" s="102"/>
    </row>
    <row r="81" spans="1:7" x14ac:dyDescent="0.25">
      <c r="A81" s="164" t="s">
        <v>24</v>
      </c>
      <c r="B81" s="102"/>
      <c r="C81" s="164"/>
      <c r="D81" s="102"/>
      <c r="E81" s="164"/>
      <c r="F81" s="164"/>
      <c r="G81" s="102"/>
    </row>
    <row r="82" spans="1:7" x14ac:dyDescent="0.25">
      <c r="A82" s="164"/>
      <c r="B82" s="102"/>
      <c r="C82" s="164"/>
      <c r="D82" s="102"/>
      <c r="E82" s="164"/>
      <c r="F82" s="164"/>
      <c r="G82" s="102"/>
    </row>
    <row r="83" spans="1:7" ht="18" x14ac:dyDescent="0.25">
      <c r="A83" s="323" t="s">
        <v>8</v>
      </c>
      <c r="B83" s="337"/>
      <c r="C83" s="337"/>
      <c r="D83" s="337"/>
      <c r="E83" s="337"/>
      <c r="F83" s="337"/>
      <c r="G83" s="337"/>
    </row>
    <row r="84" spans="1:7" ht="18" x14ac:dyDescent="0.25">
      <c r="A84" s="323" t="s">
        <v>14</v>
      </c>
      <c r="B84" s="323"/>
      <c r="C84" s="323"/>
      <c r="D84" s="323"/>
      <c r="E84" s="323"/>
      <c r="F84" s="323"/>
      <c r="G84" s="323"/>
    </row>
    <row r="85" spans="1:7" ht="18" x14ac:dyDescent="0.25">
      <c r="A85" s="323" t="s">
        <v>7</v>
      </c>
      <c r="B85" s="337"/>
      <c r="C85" s="337"/>
      <c r="D85" s="337"/>
      <c r="E85" s="337"/>
      <c r="F85" s="337"/>
      <c r="G85" s="337"/>
    </row>
    <row r="86" spans="1:7" ht="18" x14ac:dyDescent="0.25">
      <c r="A86" s="323" t="s">
        <v>28</v>
      </c>
      <c r="B86" s="337"/>
      <c r="C86" s="337"/>
      <c r="D86" s="337"/>
      <c r="E86" s="337"/>
      <c r="F86" s="337"/>
      <c r="G86" s="337"/>
    </row>
    <row r="87" spans="1:7" ht="18" x14ac:dyDescent="0.25">
      <c r="A87" s="322" t="s">
        <v>319</v>
      </c>
      <c r="B87" s="322"/>
      <c r="C87" s="322"/>
      <c r="D87" s="322"/>
      <c r="E87" s="322"/>
      <c r="F87" s="322"/>
      <c r="G87" s="322"/>
    </row>
    <row r="88" spans="1:7" ht="18" x14ac:dyDescent="0.25">
      <c r="A88" s="85"/>
      <c r="B88" s="159"/>
      <c r="C88" s="159"/>
      <c r="D88" s="159"/>
      <c r="E88" s="159"/>
      <c r="F88" s="159"/>
      <c r="G88" s="159"/>
    </row>
    <row r="89" spans="1:7" x14ac:dyDescent="0.25">
      <c r="A89" s="160"/>
      <c r="B89" s="104"/>
      <c r="C89" s="104"/>
      <c r="D89" s="104"/>
      <c r="E89" s="104"/>
      <c r="F89" s="161"/>
      <c r="G89" s="162"/>
    </row>
    <row r="90" spans="1:7" ht="15" x14ac:dyDescent="0.25">
      <c r="A90" s="325" t="s">
        <v>0</v>
      </c>
      <c r="B90" s="325"/>
      <c r="C90" s="325" t="s">
        <v>1</v>
      </c>
      <c r="D90" s="325" t="s">
        <v>2</v>
      </c>
      <c r="E90" s="346" t="s">
        <v>3</v>
      </c>
      <c r="F90" s="347" t="s">
        <v>4</v>
      </c>
      <c r="G90" s="336" t="s">
        <v>9</v>
      </c>
    </row>
    <row r="91" spans="1:7" ht="15" x14ac:dyDescent="0.25">
      <c r="A91" s="114" t="s">
        <v>5</v>
      </c>
      <c r="B91" s="114" t="s">
        <v>6</v>
      </c>
      <c r="C91" s="325"/>
      <c r="D91" s="325"/>
      <c r="E91" s="346"/>
      <c r="F91" s="347"/>
      <c r="G91" s="336"/>
    </row>
    <row r="92" spans="1:7" x14ac:dyDescent="0.25">
      <c r="A92" s="56"/>
      <c r="B92" s="68"/>
      <c r="C92" s="69"/>
      <c r="D92" s="69"/>
      <c r="E92" s="180"/>
      <c r="F92" s="70" t="s">
        <v>20</v>
      </c>
      <c r="G92" s="71" t="s">
        <v>20</v>
      </c>
    </row>
    <row r="93" spans="1:7" ht="15" x14ac:dyDescent="0.25">
      <c r="A93" s="164"/>
      <c r="B93" s="102"/>
      <c r="C93" s="164"/>
      <c r="D93" s="102"/>
      <c r="E93" s="45" t="s">
        <v>15</v>
      </c>
      <c r="F93" s="46">
        <f>SUM(F92:F92)</f>
        <v>0</v>
      </c>
      <c r="G93" s="102"/>
    </row>
    <row r="94" spans="1:7" x14ac:dyDescent="0.25">
      <c r="A94" s="164"/>
      <c r="B94" s="102"/>
      <c r="C94" s="164"/>
      <c r="D94" s="102"/>
      <c r="E94" s="164"/>
      <c r="F94" s="164"/>
      <c r="G94" s="102"/>
    </row>
    <row r="95" spans="1:7" x14ac:dyDescent="0.25">
      <c r="A95" s="164" t="s">
        <v>24</v>
      </c>
      <c r="B95" s="102"/>
      <c r="C95" s="164"/>
      <c r="D95" s="102"/>
      <c r="E95" s="164"/>
      <c r="F95" s="164"/>
      <c r="G95" s="102"/>
    </row>
    <row r="97" spans="1:7" ht="15" thickBot="1" x14ac:dyDescent="0.3">
      <c r="A97" s="84"/>
      <c r="B97" s="84"/>
      <c r="C97" s="84"/>
      <c r="D97" s="84"/>
      <c r="E97" s="84"/>
      <c r="F97" s="154"/>
      <c r="G97" s="155"/>
    </row>
    <row r="98" spans="1:7" ht="15" thickTop="1" x14ac:dyDescent="0.25">
      <c r="A98" s="156"/>
      <c r="B98" s="156"/>
      <c r="C98" s="156"/>
      <c r="D98" s="156"/>
      <c r="E98" s="156"/>
      <c r="F98" s="157"/>
      <c r="G98" s="158"/>
    </row>
    <row r="100" spans="1:7" ht="18" x14ac:dyDescent="0.25">
      <c r="A100" s="323" t="s">
        <v>8</v>
      </c>
      <c r="B100" s="337"/>
      <c r="C100" s="337"/>
      <c r="D100" s="337"/>
      <c r="E100" s="337"/>
      <c r="F100" s="337"/>
      <c r="G100" s="337"/>
    </row>
    <row r="101" spans="1:7" ht="18" x14ac:dyDescent="0.25">
      <c r="A101" s="323" t="s">
        <v>14</v>
      </c>
      <c r="B101" s="323"/>
      <c r="C101" s="323"/>
      <c r="D101" s="323"/>
      <c r="E101" s="323"/>
      <c r="F101" s="323"/>
      <c r="G101" s="323"/>
    </row>
    <row r="102" spans="1:7" ht="18" x14ac:dyDescent="0.25">
      <c r="A102" s="323" t="s">
        <v>7</v>
      </c>
      <c r="B102" s="337"/>
      <c r="C102" s="337"/>
      <c r="D102" s="337"/>
      <c r="E102" s="337"/>
      <c r="F102" s="337"/>
      <c r="G102" s="337"/>
    </row>
    <row r="103" spans="1:7" ht="18" x14ac:dyDescent="0.25">
      <c r="A103" s="323" t="s">
        <v>28</v>
      </c>
      <c r="B103" s="337"/>
      <c r="C103" s="337"/>
      <c r="D103" s="337"/>
      <c r="E103" s="337"/>
      <c r="F103" s="337"/>
      <c r="G103" s="337"/>
    </row>
    <row r="104" spans="1:7" ht="18" x14ac:dyDescent="0.25">
      <c r="A104" s="322" t="s">
        <v>463</v>
      </c>
      <c r="B104" s="322"/>
      <c r="C104" s="322"/>
      <c r="D104" s="322"/>
      <c r="E104" s="322"/>
      <c r="F104" s="322"/>
      <c r="G104" s="322"/>
    </row>
    <row r="105" spans="1:7" ht="18" x14ac:dyDescent="0.25">
      <c r="A105" s="85"/>
      <c r="B105" s="159"/>
      <c r="C105" s="159"/>
      <c r="D105" s="159"/>
      <c r="E105" s="159"/>
      <c r="F105" s="159"/>
      <c r="G105" s="159"/>
    </row>
    <row r="106" spans="1:7" x14ac:dyDescent="0.25">
      <c r="A106" s="160"/>
      <c r="B106" s="104"/>
      <c r="C106" s="104"/>
      <c r="D106" s="104"/>
      <c r="E106" s="104"/>
      <c r="F106" s="161"/>
      <c r="G106" s="162"/>
    </row>
    <row r="107" spans="1:7" ht="15" x14ac:dyDescent="0.25">
      <c r="A107" s="325" t="s">
        <v>0</v>
      </c>
      <c r="B107" s="325"/>
      <c r="C107" s="325" t="s">
        <v>1</v>
      </c>
      <c r="D107" s="325" t="s">
        <v>2</v>
      </c>
      <c r="E107" s="346" t="s">
        <v>3</v>
      </c>
      <c r="F107" s="347" t="s">
        <v>4</v>
      </c>
      <c r="G107" s="336" t="s">
        <v>9</v>
      </c>
    </row>
    <row r="108" spans="1:7" ht="15" x14ac:dyDescent="0.25">
      <c r="A108" s="114" t="s">
        <v>5</v>
      </c>
      <c r="B108" s="114" t="s">
        <v>6</v>
      </c>
      <c r="C108" s="325"/>
      <c r="D108" s="325"/>
      <c r="E108" s="346"/>
      <c r="F108" s="347"/>
      <c r="G108" s="336"/>
    </row>
    <row r="109" spans="1:7" x14ac:dyDescent="0.25">
      <c r="A109" s="56"/>
      <c r="B109" s="68"/>
      <c r="C109" s="69"/>
      <c r="D109" s="69"/>
      <c r="E109" s="180"/>
      <c r="F109" s="70" t="s">
        <v>20</v>
      </c>
      <c r="G109" s="71" t="s">
        <v>20</v>
      </c>
    </row>
    <row r="110" spans="1:7" ht="15" x14ac:dyDescent="0.25">
      <c r="A110" s="164"/>
      <c r="B110" s="102"/>
      <c r="C110" s="164"/>
      <c r="D110" s="102"/>
      <c r="E110" s="45" t="s">
        <v>15</v>
      </c>
      <c r="F110" s="46">
        <f>SUM(F109:F109)</f>
        <v>0</v>
      </c>
      <c r="G110" s="102"/>
    </row>
    <row r="111" spans="1:7" x14ac:dyDescent="0.25">
      <c r="A111" s="164"/>
      <c r="B111" s="102"/>
      <c r="C111" s="164"/>
      <c r="D111" s="102"/>
      <c r="E111" s="164"/>
      <c r="F111" s="164"/>
      <c r="G111" s="102"/>
    </row>
    <row r="112" spans="1:7" x14ac:dyDescent="0.25">
      <c r="A112" s="164" t="s">
        <v>24</v>
      </c>
      <c r="B112" s="102"/>
      <c r="C112" s="164"/>
      <c r="D112" s="102"/>
      <c r="E112" s="164"/>
      <c r="F112" s="164"/>
      <c r="G112" s="102"/>
    </row>
    <row r="114" spans="1:7" ht="15" thickBot="1" x14ac:dyDescent="0.3">
      <c r="A114" s="84"/>
      <c r="B114" s="84"/>
      <c r="C114" s="84"/>
      <c r="D114" s="84"/>
      <c r="E114" s="84"/>
      <c r="F114" s="154"/>
      <c r="G114" s="155"/>
    </row>
    <row r="115" spans="1:7" ht="15" thickTop="1" x14ac:dyDescent="0.25"/>
    <row r="117" spans="1:7" ht="18" x14ac:dyDescent="0.25">
      <c r="A117" s="323" t="s">
        <v>8</v>
      </c>
      <c r="B117" s="337"/>
      <c r="C117" s="337"/>
      <c r="D117" s="337"/>
      <c r="E117" s="337"/>
      <c r="F117" s="337"/>
      <c r="G117" s="337"/>
    </row>
    <row r="118" spans="1:7" ht="18" x14ac:dyDescent="0.25">
      <c r="A118" s="323" t="s">
        <v>14</v>
      </c>
      <c r="B118" s="323"/>
      <c r="C118" s="323"/>
      <c r="D118" s="323"/>
      <c r="E118" s="323"/>
      <c r="F118" s="323"/>
      <c r="G118" s="323"/>
    </row>
    <row r="119" spans="1:7" ht="18" x14ac:dyDescent="0.25">
      <c r="A119" s="323" t="s">
        <v>7</v>
      </c>
      <c r="B119" s="337"/>
      <c r="C119" s="337"/>
      <c r="D119" s="337"/>
      <c r="E119" s="337"/>
      <c r="F119" s="337"/>
      <c r="G119" s="337"/>
    </row>
    <row r="120" spans="1:7" ht="18" x14ac:dyDescent="0.25">
      <c r="A120" s="323" t="s">
        <v>28</v>
      </c>
      <c r="B120" s="337"/>
      <c r="C120" s="337"/>
      <c r="D120" s="337"/>
      <c r="E120" s="337"/>
      <c r="F120" s="337"/>
      <c r="G120" s="337"/>
    </row>
    <row r="121" spans="1:7" ht="18" x14ac:dyDescent="0.25">
      <c r="A121" s="322" t="s">
        <v>539</v>
      </c>
      <c r="B121" s="322"/>
      <c r="C121" s="322"/>
      <c r="D121" s="322"/>
      <c r="E121" s="322"/>
      <c r="F121" s="322"/>
      <c r="G121" s="322"/>
    </row>
    <row r="122" spans="1:7" ht="18" x14ac:dyDescent="0.25">
      <c r="A122" s="85"/>
      <c r="B122" s="159"/>
      <c r="C122" s="159"/>
      <c r="D122" s="159"/>
      <c r="E122" s="159"/>
      <c r="F122" s="159"/>
      <c r="G122" s="159"/>
    </row>
    <row r="123" spans="1:7" x14ac:dyDescent="0.25">
      <c r="A123" s="160"/>
      <c r="B123" s="104"/>
      <c r="C123" s="104"/>
      <c r="D123" s="104"/>
      <c r="E123" s="104"/>
      <c r="F123" s="161"/>
      <c r="G123" s="162"/>
    </row>
    <row r="124" spans="1:7" ht="15" x14ac:dyDescent="0.25">
      <c r="A124" s="325" t="s">
        <v>0</v>
      </c>
      <c r="B124" s="325"/>
      <c r="C124" s="325" t="s">
        <v>1</v>
      </c>
      <c r="D124" s="325" t="s">
        <v>2</v>
      </c>
      <c r="E124" s="346" t="s">
        <v>3</v>
      </c>
      <c r="F124" s="347" t="s">
        <v>4</v>
      </c>
      <c r="G124" s="336" t="s">
        <v>9</v>
      </c>
    </row>
    <row r="125" spans="1:7" ht="15" x14ac:dyDescent="0.25">
      <c r="A125" s="114" t="s">
        <v>5</v>
      </c>
      <c r="B125" s="114" t="s">
        <v>6</v>
      </c>
      <c r="C125" s="325"/>
      <c r="D125" s="325"/>
      <c r="E125" s="346"/>
      <c r="F125" s="347"/>
      <c r="G125" s="336"/>
    </row>
    <row r="126" spans="1:7" x14ac:dyDescent="0.25">
      <c r="A126" s="56"/>
      <c r="B126" s="68"/>
      <c r="C126" s="69"/>
      <c r="D126" s="69"/>
      <c r="E126" s="180"/>
      <c r="F126" s="70" t="s">
        <v>20</v>
      </c>
      <c r="G126" s="71" t="s">
        <v>20</v>
      </c>
    </row>
    <row r="127" spans="1:7" ht="15" x14ac:dyDescent="0.25">
      <c r="A127" s="164"/>
      <c r="B127" s="102"/>
      <c r="C127" s="164"/>
      <c r="D127" s="102"/>
      <c r="E127" s="45" t="s">
        <v>15</v>
      </c>
      <c r="F127" s="46">
        <f>SUM(F126:F126)</f>
        <v>0</v>
      </c>
      <c r="G127" s="102"/>
    </row>
    <row r="128" spans="1:7" x14ac:dyDescent="0.25">
      <c r="A128" s="164"/>
      <c r="B128" s="102"/>
      <c r="C128" s="164"/>
      <c r="D128" s="102"/>
      <c r="E128" s="164"/>
      <c r="F128" s="164"/>
      <c r="G128" s="102"/>
    </row>
    <row r="129" spans="1:7" x14ac:dyDescent="0.25">
      <c r="A129" s="164" t="s">
        <v>24</v>
      </c>
      <c r="B129" s="102"/>
      <c r="C129" s="164"/>
      <c r="D129" s="102"/>
      <c r="E129" s="164"/>
      <c r="F129" s="164"/>
      <c r="G129" s="102"/>
    </row>
    <row r="130" spans="1:7" x14ac:dyDescent="0.25">
      <c r="A130" s="165"/>
      <c r="B130" s="166"/>
      <c r="C130" s="167"/>
      <c r="D130" s="167"/>
      <c r="E130" s="115"/>
      <c r="F130" s="164"/>
      <c r="G130" s="102"/>
    </row>
    <row r="131" spans="1:7" ht="15" thickBot="1" x14ac:dyDescent="0.3">
      <c r="A131" s="84"/>
      <c r="B131" s="84"/>
      <c r="C131" s="84"/>
      <c r="D131" s="84"/>
      <c r="E131" s="84"/>
      <c r="F131" s="154"/>
      <c r="G131" s="155"/>
    </row>
    <row r="132" spans="1:7" ht="15" thickTop="1" x14ac:dyDescent="0.25"/>
    <row r="134" spans="1:7" ht="18" x14ac:dyDescent="0.25">
      <c r="A134" s="318" t="s">
        <v>8</v>
      </c>
      <c r="B134" s="328"/>
      <c r="C134" s="328"/>
      <c r="D134" s="328"/>
      <c r="E134" s="328"/>
      <c r="F134" s="328"/>
      <c r="G134" s="328"/>
    </row>
    <row r="135" spans="1:7" ht="18" x14ac:dyDescent="0.25">
      <c r="A135" s="318" t="s">
        <v>14</v>
      </c>
      <c r="B135" s="318"/>
      <c r="C135" s="318"/>
      <c r="D135" s="318"/>
      <c r="E135" s="318"/>
      <c r="F135" s="318"/>
      <c r="G135" s="318"/>
    </row>
    <row r="136" spans="1:7" ht="18" x14ac:dyDescent="0.25">
      <c r="A136" s="318" t="s">
        <v>7</v>
      </c>
      <c r="B136" s="328"/>
      <c r="C136" s="328"/>
      <c r="D136" s="328"/>
      <c r="E136" s="328"/>
      <c r="F136" s="328"/>
      <c r="G136" s="328"/>
    </row>
    <row r="137" spans="1:7" ht="18" x14ac:dyDescent="0.25">
      <c r="A137" s="318" t="s">
        <v>28</v>
      </c>
      <c r="B137" s="328"/>
      <c r="C137" s="328"/>
      <c r="D137" s="328"/>
      <c r="E137" s="328"/>
      <c r="F137" s="328"/>
      <c r="G137" s="328"/>
    </row>
    <row r="138" spans="1:7" ht="18" x14ac:dyDescent="0.25">
      <c r="A138" s="319" t="s">
        <v>603</v>
      </c>
      <c r="B138" s="319"/>
      <c r="C138" s="319"/>
      <c r="D138" s="319"/>
      <c r="E138" s="319"/>
      <c r="F138" s="319"/>
      <c r="G138" s="319"/>
    </row>
    <row r="139" spans="1:7" ht="18" x14ac:dyDescent="0.25">
      <c r="A139" s="207"/>
      <c r="B139" s="217"/>
      <c r="C139" s="217"/>
      <c r="D139" s="217"/>
      <c r="E139" s="217"/>
      <c r="F139" s="217"/>
      <c r="G139" s="217"/>
    </row>
    <row r="140" spans="1:7" x14ac:dyDescent="0.2">
      <c r="A140" s="218"/>
      <c r="B140" s="219"/>
      <c r="C140" s="219"/>
      <c r="D140" s="219"/>
      <c r="E140" s="219"/>
      <c r="F140" s="220"/>
      <c r="G140" s="221"/>
    </row>
    <row r="141" spans="1:7" ht="15" x14ac:dyDescent="0.25">
      <c r="A141" s="325" t="s">
        <v>0</v>
      </c>
      <c r="B141" s="325"/>
      <c r="C141" s="325" t="s">
        <v>1</v>
      </c>
      <c r="D141" s="325" t="s">
        <v>2</v>
      </c>
      <c r="E141" s="346" t="s">
        <v>3</v>
      </c>
      <c r="F141" s="347" t="s">
        <v>4</v>
      </c>
      <c r="G141" s="336" t="s">
        <v>9</v>
      </c>
    </row>
    <row r="142" spans="1:7" ht="15" x14ac:dyDescent="0.25">
      <c r="A142" s="120" t="s">
        <v>5</v>
      </c>
      <c r="B142" s="120" t="s">
        <v>6</v>
      </c>
      <c r="C142" s="325"/>
      <c r="D142" s="325"/>
      <c r="E142" s="346"/>
      <c r="F142" s="347"/>
      <c r="G142" s="336"/>
    </row>
    <row r="143" spans="1:7" x14ac:dyDescent="0.25">
      <c r="A143" s="56"/>
      <c r="B143" s="68"/>
      <c r="C143" s="69"/>
      <c r="D143" s="69"/>
      <c r="E143" s="230"/>
      <c r="F143" s="70" t="s">
        <v>20</v>
      </c>
      <c r="G143" s="71" t="s">
        <v>20</v>
      </c>
    </row>
    <row r="144" spans="1:7" ht="15" x14ac:dyDescent="0.2">
      <c r="A144" s="222"/>
      <c r="B144" s="223"/>
      <c r="C144" s="222"/>
      <c r="D144" s="223"/>
      <c r="E144" s="45" t="s">
        <v>15</v>
      </c>
      <c r="F144" s="46">
        <f>SUM(F143:F143)</f>
        <v>0</v>
      </c>
      <c r="G144" s="223"/>
    </row>
    <row r="145" spans="1:7" x14ac:dyDescent="0.2">
      <c r="A145" s="222"/>
      <c r="B145" s="223"/>
      <c r="C145" s="222"/>
      <c r="D145" s="223"/>
      <c r="E145" s="222"/>
      <c r="F145" s="222"/>
      <c r="G145" s="223"/>
    </row>
    <row r="146" spans="1:7" x14ac:dyDescent="0.2">
      <c r="A146" s="222" t="s">
        <v>24</v>
      </c>
      <c r="B146" s="223"/>
      <c r="C146" s="222"/>
      <c r="D146" s="223"/>
      <c r="E146" s="222"/>
      <c r="F146" s="222"/>
      <c r="G146" s="223"/>
    </row>
    <row r="148" spans="1:7" ht="15" thickBot="1" x14ac:dyDescent="0.3">
      <c r="A148" s="84"/>
      <c r="B148" s="84"/>
      <c r="C148" s="84"/>
      <c r="D148" s="84"/>
      <c r="E148" s="84"/>
      <c r="F148" s="154"/>
      <c r="G148" s="155"/>
    </row>
    <row r="149" spans="1:7" ht="15" thickTop="1" x14ac:dyDescent="0.25"/>
    <row r="151" spans="1:7" ht="18" x14ac:dyDescent="0.25">
      <c r="A151" s="318" t="s">
        <v>8</v>
      </c>
      <c r="B151" s="328"/>
      <c r="C151" s="328"/>
      <c r="D151" s="328"/>
      <c r="E151" s="328"/>
      <c r="F151" s="328"/>
      <c r="G151" s="328"/>
    </row>
    <row r="152" spans="1:7" ht="18" x14ac:dyDescent="0.25">
      <c r="A152" s="318" t="s">
        <v>14</v>
      </c>
      <c r="B152" s="318"/>
      <c r="C152" s="318"/>
      <c r="D152" s="318"/>
      <c r="E152" s="318"/>
      <c r="F152" s="318"/>
      <c r="G152" s="318"/>
    </row>
    <row r="153" spans="1:7" ht="18" x14ac:dyDescent="0.25">
      <c r="A153" s="318" t="s">
        <v>7</v>
      </c>
      <c r="B153" s="328"/>
      <c r="C153" s="328"/>
      <c r="D153" s="328"/>
      <c r="E153" s="328"/>
      <c r="F153" s="328"/>
      <c r="G153" s="328"/>
    </row>
    <row r="154" spans="1:7" ht="18" x14ac:dyDescent="0.25">
      <c r="A154" s="318" t="s">
        <v>28</v>
      </c>
      <c r="B154" s="328"/>
      <c r="C154" s="328"/>
      <c r="D154" s="328"/>
      <c r="E154" s="328"/>
      <c r="F154" s="328"/>
      <c r="G154" s="328"/>
    </row>
    <row r="155" spans="1:7" ht="18" x14ac:dyDescent="0.25">
      <c r="A155" s="319" t="s">
        <v>646</v>
      </c>
      <c r="B155" s="319"/>
      <c r="C155" s="319"/>
      <c r="D155" s="319"/>
      <c r="E155" s="319"/>
      <c r="F155" s="319"/>
      <c r="G155" s="319"/>
    </row>
    <row r="156" spans="1:7" ht="18" x14ac:dyDescent="0.25">
      <c r="A156" s="267"/>
      <c r="B156" s="268"/>
      <c r="C156" s="268"/>
      <c r="D156" s="268"/>
      <c r="E156" s="268"/>
      <c r="F156" s="268"/>
      <c r="G156" s="268"/>
    </row>
    <row r="157" spans="1:7" x14ac:dyDescent="0.2">
      <c r="A157" s="218"/>
      <c r="B157" s="219"/>
      <c r="C157" s="219"/>
      <c r="D157" s="219"/>
      <c r="E157" s="219"/>
      <c r="F157" s="220"/>
      <c r="G157" s="221"/>
    </row>
    <row r="158" spans="1:7" ht="15" x14ac:dyDescent="0.25">
      <c r="A158" s="325" t="s">
        <v>0</v>
      </c>
      <c r="B158" s="325"/>
      <c r="C158" s="325" t="s">
        <v>1</v>
      </c>
      <c r="D158" s="325" t="s">
        <v>2</v>
      </c>
      <c r="E158" s="346" t="s">
        <v>3</v>
      </c>
      <c r="F158" s="347" t="s">
        <v>4</v>
      </c>
      <c r="G158" s="336" t="s">
        <v>9</v>
      </c>
    </row>
    <row r="159" spans="1:7" ht="15" x14ac:dyDescent="0.25">
      <c r="A159" s="264" t="s">
        <v>5</v>
      </c>
      <c r="B159" s="264" t="s">
        <v>6</v>
      </c>
      <c r="C159" s="325"/>
      <c r="D159" s="325"/>
      <c r="E159" s="346"/>
      <c r="F159" s="347"/>
      <c r="G159" s="336"/>
    </row>
    <row r="160" spans="1:7" x14ac:dyDescent="0.25">
      <c r="A160" s="56"/>
      <c r="B160" s="68"/>
      <c r="C160" s="69"/>
      <c r="D160" s="69"/>
      <c r="E160" s="230"/>
      <c r="F160" s="70" t="s">
        <v>20</v>
      </c>
      <c r="G160" s="71" t="s">
        <v>20</v>
      </c>
    </row>
    <row r="161" spans="1:7" ht="15" x14ac:dyDescent="0.2">
      <c r="A161" s="222"/>
      <c r="B161" s="223"/>
      <c r="C161" s="222"/>
      <c r="D161" s="223"/>
      <c r="E161" s="45" t="s">
        <v>15</v>
      </c>
      <c r="F161" s="46">
        <f>SUM(F160:F160)</f>
        <v>0</v>
      </c>
      <c r="G161" s="223"/>
    </row>
    <row r="162" spans="1:7" x14ac:dyDescent="0.2">
      <c r="A162" s="222"/>
      <c r="B162" s="223"/>
      <c r="C162" s="222"/>
      <c r="D162" s="223"/>
      <c r="E162" s="222"/>
      <c r="F162" s="222"/>
      <c r="G162" s="223"/>
    </row>
    <row r="163" spans="1:7" x14ac:dyDescent="0.2">
      <c r="A163" s="222" t="s">
        <v>24</v>
      </c>
      <c r="B163" s="223"/>
      <c r="C163" s="222"/>
      <c r="D163" s="223"/>
      <c r="E163" s="222"/>
      <c r="F163" s="222"/>
      <c r="G163" s="223"/>
    </row>
    <row r="168" spans="1:7" ht="18" x14ac:dyDescent="0.25">
      <c r="A168" s="318" t="s">
        <v>8</v>
      </c>
      <c r="B168" s="328"/>
      <c r="C168" s="328"/>
      <c r="D168" s="328"/>
      <c r="E168" s="328"/>
      <c r="F168" s="328"/>
      <c r="G168" s="328"/>
    </row>
    <row r="169" spans="1:7" ht="18" x14ac:dyDescent="0.25">
      <c r="A169" s="318" t="s">
        <v>14</v>
      </c>
      <c r="B169" s="318"/>
      <c r="C169" s="318"/>
      <c r="D169" s="318"/>
      <c r="E169" s="318"/>
      <c r="F169" s="318"/>
      <c r="G169" s="318"/>
    </row>
    <row r="170" spans="1:7" ht="18" x14ac:dyDescent="0.25">
      <c r="A170" s="318" t="s">
        <v>7</v>
      </c>
      <c r="B170" s="328"/>
      <c r="C170" s="328"/>
      <c r="D170" s="328"/>
      <c r="E170" s="328"/>
      <c r="F170" s="328"/>
      <c r="G170" s="328"/>
    </row>
    <row r="171" spans="1:7" ht="18" x14ac:dyDescent="0.25">
      <c r="A171" s="318" t="s">
        <v>28</v>
      </c>
      <c r="B171" s="328"/>
      <c r="C171" s="328"/>
      <c r="D171" s="328"/>
      <c r="E171" s="328"/>
      <c r="F171" s="328"/>
      <c r="G171" s="328"/>
    </row>
    <row r="172" spans="1:7" ht="18" x14ac:dyDescent="0.25">
      <c r="A172" s="319" t="s">
        <v>747</v>
      </c>
      <c r="B172" s="319"/>
      <c r="C172" s="319"/>
      <c r="D172" s="319"/>
      <c r="E172" s="319"/>
      <c r="F172" s="319"/>
      <c r="G172" s="319"/>
    </row>
    <row r="173" spans="1:7" ht="18" x14ac:dyDescent="0.25">
      <c r="A173" s="287"/>
      <c r="B173" s="290"/>
      <c r="C173" s="290"/>
      <c r="D173" s="290"/>
      <c r="E173" s="290"/>
      <c r="F173" s="290"/>
      <c r="G173" s="290"/>
    </row>
    <row r="174" spans="1:7" x14ac:dyDescent="0.2">
      <c r="A174" s="218"/>
      <c r="B174" s="219"/>
      <c r="C174" s="219"/>
      <c r="D174" s="219"/>
      <c r="E174" s="219"/>
      <c r="F174" s="220"/>
      <c r="G174" s="221"/>
    </row>
    <row r="175" spans="1:7" ht="15" x14ac:dyDescent="0.25">
      <c r="A175" s="325" t="s">
        <v>0</v>
      </c>
      <c r="B175" s="325"/>
      <c r="C175" s="325" t="s">
        <v>1</v>
      </c>
      <c r="D175" s="325" t="s">
        <v>2</v>
      </c>
      <c r="E175" s="346" t="s">
        <v>3</v>
      </c>
      <c r="F175" s="347" t="s">
        <v>4</v>
      </c>
      <c r="G175" s="336" t="s">
        <v>9</v>
      </c>
    </row>
    <row r="176" spans="1:7" ht="15" x14ac:dyDescent="0.25">
      <c r="A176" s="289" t="s">
        <v>5</v>
      </c>
      <c r="B176" s="289" t="s">
        <v>6</v>
      </c>
      <c r="C176" s="325"/>
      <c r="D176" s="325"/>
      <c r="E176" s="346"/>
      <c r="F176" s="347"/>
      <c r="G176" s="336"/>
    </row>
    <row r="177" spans="1:7" x14ac:dyDescent="0.25">
      <c r="A177" s="56"/>
      <c r="B177" s="68"/>
      <c r="C177" s="69"/>
      <c r="D177" s="69"/>
      <c r="E177" s="230"/>
      <c r="F177" s="70" t="s">
        <v>20</v>
      </c>
      <c r="G177" s="71" t="s">
        <v>20</v>
      </c>
    </row>
    <row r="178" spans="1:7" ht="15" x14ac:dyDescent="0.2">
      <c r="A178" s="222"/>
      <c r="B178" s="223"/>
      <c r="C178" s="222"/>
      <c r="D178" s="223"/>
      <c r="E178" s="45" t="s">
        <v>15</v>
      </c>
      <c r="F178" s="46">
        <f>SUM(F177:F177)</f>
        <v>0</v>
      </c>
      <c r="G178" s="223"/>
    </row>
    <row r="179" spans="1:7" x14ac:dyDescent="0.2">
      <c r="A179" s="222"/>
      <c r="B179" s="223"/>
      <c r="C179" s="222"/>
      <c r="D179" s="223"/>
      <c r="E179" s="222"/>
      <c r="F179" s="222"/>
      <c r="G179" s="223"/>
    </row>
    <row r="180" spans="1:7" x14ac:dyDescent="0.2">
      <c r="A180" s="222" t="s">
        <v>24</v>
      </c>
      <c r="B180" s="223"/>
      <c r="C180" s="222"/>
      <c r="D180" s="223"/>
      <c r="E180" s="222"/>
      <c r="F180" s="222"/>
      <c r="G180" s="223"/>
    </row>
    <row r="182" spans="1:7" ht="15" thickBot="1" x14ac:dyDescent="0.3">
      <c r="A182" s="84"/>
      <c r="B182" s="84"/>
      <c r="C182" s="84"/>
      <c r="D182" s="84"/>
      <c r="E182" s="84"/>
      <c r="F182" s="154"/>
      <c r="G182" s="155"/>
    </row>
    <row r="183" spans="1:7" ht="15" thickTop="1" x14ac:dyDescent="0.25"/>
    <row r="185" spans="1:7" ht="18" x14ac:dyDescent="0.25">
      <c r="A185" s="318" t="s">
        <v>8</v>
      </c>
      <c r="B185" s="328"/>
      <c r="C185" s="328"/>
      <c r="D185" s="328"/>
      <c r="E185" s="328"/>
      <c r="F185" s="328"/>
      <c r="G185" s="328"/>
    </row>
    <row r="186" spans="1:7" ht="18" x14ac:dyDescent="0.25">
      <c r="A186" s="318" t="s">
        <v>14</v>
      </c>
      <c r="B186" s="318"/>
      <c r="C186" s="318"/>
      <c r="D186" s="318"/>
      <c r="E186" s="318"/>
      <c r="F186" s="318"/>
      <c r="G186" s="318"/>
    </row>
    <row r="187" spans="1:7" ht="18" x14ac:dyDescent="0.25">
      <c r="A187" s="318" t="s">
        <v>7</v>
      </c>
      <c r="B187" s="328"/>
      <c r="C187" s="328"/>
      <c r="D187" s="328"/>
      <c r="E187" s="328"/>
      <c r="F187" s="328"/>
      <c r="G187" s="328"/>
    </row>
    <row r="188" spans="1:7" ht="18" x14ac:dyDescent="0.25">
      <c r="A188" s="318" t="s">
        <v>28</v>
      </c>
      <c r="B188" s="328"/>
      <c r="C188" s="328"/>
      <c r="D188" s="328"/>
      <c r="E188" s="328"/>
      <c r="F188" s="328"/>
      <c r="G188" s="328"/>
    </row>
    <row r="189" spans="1:7" ht="18" x14ac:dyDescent="0.25">
      <c r="A189" s="319" t="s">
        <v>763</v>
      </c>
      <c r="B189" s="319"/>
      <c r="C189" s="319"/>
      <c r="D189" s="319"/>
      <c r="E189" s="319"/>
      <c r="F189" s="319"/>
      <c r="G189" s="319"/>
    </row>
    <row r="190" spans="1:7" ht="18" x14ac:dyDescent="0.25">
      <c r="A190" s="296"/>
      <c r="B190" s="300"/>
      <c r="C190" s="300"/>
      <c r="D190" s="300"/>
      <c r="E190" s="300"/>
      <c r="F190" s="300"/>
      <c r="G190" s="300"/>
    </row>
    <row r="191" spans="1:7" x14ac:dyDescent="0.2">
      <c r="A191" s="218"/>
      <c r="B191" s="219"/>
      <c r="C191" s="219"/>
      <c r="D191" s="219"/>
      <c r="E191" s="219"/>
      <c r="F191" s="220"/>
      <c r="G191" s="221"/>
    </row>
    <row r="192" spans="1:7" ht="15" x14ac:dyDescent="0.25">
      <c r="A192" s="325" t="s">
        <v>0</v>
      </c>
      <c r="B192" s="325"/>
      <c r="C192" s="325" t="s">
        <v>1</v>
      </c>
      <c r="D192" s="325" t="s">
        <v>2</v>
      </c>
      <c r="E192" s="346" t="s">
        <v>3</v>
      </c>
      <c r="F192" s="347" t="s">
        <v>4</v>
      </c>
      <c r="G192" s="336" t="s">
        <v>9</v>
      </c>
    </row>
    <row r="193" spans="1:7" ht="15" x14ac:dyDescent="0.25">
      <c r="A193" s="299" t="s">
        <v>5</v>
      </c>
      <c r="B193" s="299" t="s">
        <v>6</v>
      </c>
      <c r="C193" s="325"/>
      <c r="D193" s="325"/>
      <c r="E193" s="346"/>
      <c r="F193" s="347"/>
      <c r="G193" s="336"/>
    </row>
    <row r="194" spans="1:7" x14ac:dyDescent="0.25">
      <c r="A194" s="56"/>
      <c r="B194" s="68"/>
      <c r="C194" s="69"/>
      <c r="D194" s="69"/>
      <c r="E194" s="230"/>
      <c r="F194" s="70" t="s">
        <v>20</v>
      </c>
      <c r="G194" s="71" t="s">
        <v>20</v>
      </c>
    </row>
    <row r="195" spans="1:7" ht="15" x14ac:dyDescent="0.2">
      <c r="A195" s="222"/>
      <c r="B195" s="223"/>
      <c r="C195" s="222"/>
      <c r="D195" s="223"/>
      <c r="E195" s="45" t="s">
        <v>15</v>
      </c>
      <c r="F195" s="46">
        <f>SUM(F194:F194)</f>
        <v>0</v>
      </c>
      <c r="G195" s="223"/>
    </row>
    <row r="196" spans="1:7" x14ac:dyDescent="0.2">
      <c r="A196" s="222"/>
      <c r="B196" s="223"/>
      <c r="C196" s="222"/>
      <c r="D196" s="223"/>
      <c r="E196" s="222"/>
      <c r="F196" s="222"/>
      <c r="G196" s="223"/>
    </row>
    <row r="197" spans="1:7" x14ac:dyDescent="0.2">
      <c r="A197" s="222" t="s">
        <v>24</v>
      </c>
      <c r="B197" s="223"/>
      <c r="C197" s="222"/>
      <c r="D197" s="223"/>
      <c r="E197" s="222"/>
      <c r="F197" s="222"/>
      <c r="G197" s="223"/>
    </row>
  </sheetData>
  <mergeCells count="132">
    <mergeCell ref="A168:G168"/>
    <mergeCell ref="A169:G169"/>
    <mergeCell ref="A170:G170"/>
    <mergeCell ref="A171:G171"/>
    <mergeCell ref="A172:G172"/>
    <mergeCell ref="A175:B175"/>
    <mergeCell ref="C175:C176"/>
    <mergeCell ref="D175:D176"/>
    <mergeCell ref="E175:E176"/>
    <mergeCell ref="F175:F176"/>
    <mergeCell ref="G175:G176"/>
    <mergeCell ref="G158:G159"/>
    <mergeCell ref="A158:B158"/>
    <mergeCell ref="C158:C159"/>
    <mergeCell ref="D158:D159"/>
    <mergeCell ref="E158:E159"/>
    <mergeCell ref="F158:F159"/>
    <mergeCell ref="A151:G151"/>
    <mergeCell ref="A152:G152"/>
    <mergeCell ref="A153:G153"/>
    <mergeCell ref="A154:G154"/>
    <mergeCell ref="A155:G155"/>
    <mergeCell ref="G124:G125"/>
    <mergeCell ref="A124:B124"/>
    <mergeCell ref="C124:C125"/>
    <mergeCell ref="D124:D125"/>
    <mergeCell ref="E124:E125"/>
    <mergeCell ref="F124:F125"/>
    <mergeCell ref="A117:G117"/>
    <mergeCell ref="A118:G118"/>
    <mergeCell ref="A119:G119"/>
    <mergeCell ref="A120:G120"/>
    <mergeCell ref="A121:G121"/>
    <mergeCell ref="G42:G43"/>
    <mergeCell ref="A42:B42"/>
    <mergeCell ref="C42:C43"/>
    <mergeCell ref="D42:D43"/>
    <mergeCell ref="E42:E43"/>
    <mergeCell ref="F42:F43"/>
    <mergeCell ref="A35:G35"/>
    <mergeCell ref="A36:G36"/>
    <mergeCell ref="A37:G37"/>
    <mergeCell ref="A38:G38"/>
    <mergeCell ref="A39:G39"/>
    <mergeCell ref="A1:G1"/>
    <mergeCell ref="A2:G2"/>
    <mergeCell ref="A3:G3"/>
    <mergeCell ref="A4:G4"/>
    <mergeCell ref="A5:G5"/>
    <mergeCell ref="G8:G9"/>
    <mergeCell ref="A18:G18"/>
    <mergeCell ref="A19:G19"/>
    <mergeCell ref="A20:G20"/>
    <mergeCell ref="A21:G21"/>
    <mergeCell ref="A8:B8"/>
    <mergeCell ref="C8:C9"/>
    <mergeCell ref="D8:D9"/>
    <mergeCell ref="E8:E9"/>
    <mergeCell ref="F8:F9"/>
    <mergeCell ref="A22:G22"/>
    <mergeCell ref="G25:G26"/>
    <mergeCell ref="A25:B25"/>
    <mergeCell ref="C25:C26"/>
    <mergeCell ref="D25:D26"/>
    <mergeCell ref="E25:E26"/>
    <mergeCell ref="F25:F26"/>
    <mergeCell ref="A52:G52"/>
    <mergeCell ref="A53:G53"/>
    <mergeCell ref="A54:G54"/>
    <mergeCell ref="A55:G55"/>
    <mergeCell ref="A56:G56"/>
    <mergeCell ref="G59:G60"/>
    <mergeCell ref="A59:B59"/>
    <mergeCell ref="C59:C60"/>
    <mergeCell ref="D59:D60"/>
    <mergeCell ref="E59:E60"/>
    <mergeCell ref="F59:F60"/>
    <mergeCell ref="A69:G69"/>
    <mergeCell ref="A70:G70"/>
    <mergeCell ref="A71:G71"/>
    <mergeCell ref="A72:G72"/>
    <mergeCell ref="A73:G73"/>
    <mergeCell ref="G76:G77"/>
    <mergeCell ref="A83:G83"/>
    <mergeCell ref="A84:G84"/>
    <mergeCell ref="A85:G85"/>
    <mergeCell ref="A86:G86"/>
    <mergeCell ref="A76:B76"/>
    <mergeCell ref="C76:C77"/>
    <mergeCell ref="D76:D77"/>
    <mergeCell ref="E76:E77"/>
    <mergeCell ref="F76:F77"/>
    <mergeCell ref="A87:G87"/>
    <mergeCell ref="A90:B90"/>
    <mergeCell ref="C90:C91"/>
    <mergeCell ref="D90:D91"/>
    <mergeCell ref="E90:E91"/>
    <mergeCell ref="F90:F91"/>
    <mergeCell ref="G90:G91"/>
    <mergeCell ref="A100:G100"/>
    <mergeCell ref="A101:G101"/>
    <mergeCell ref="A102:G102"/>
    <mergeCell ref="A103:G103"/>
    <mergeCell ref="A104:G104"/>
    <mergeCell ref="G107:G108"/>
    <mergeCell ref="A107:B107"/>
    <mergeCell ref="C107:C108"/>
    <mergeCell ref="D107:D108"/>
    <mergeCell ref="E107:E108"/>
    <mergeCell ref="F107:F108"/>
    <mergeCell ref="A134:G134"/>
    <mergeCell ref="A135:G135"/>
    <mergeCell ref="A136:G136"/>
    <mergeCell ref="A137:G137"/>
    <mergeCell ref="A138:G138"/>
    <mergeCell ref="G141:G142"/>
    <mergeCell ref="A141:B141"/>
    <mergeCell ref="C141:C142"/>
    <mergeCell ref="D141:D142"/>
    <mergeCell ref="E141:E142"/>
    <mergeCell ref="F141:F142"/>
    <mergeCell ref="A185:G185"/>
    <mergeCell ref="A186:G186"/>
    <mergeCell ref="A187:G187"/>
    <mergeCell ref="A188:G188"/>
    <mergeCell ref="A189:G189"/>
    <mergeCell ref="A192:B192"/>
    <mergeCell ref="C192:C193"/>
    <mergeCell ref="D192:D193"/>
    <mergeCell ref="E192:E193"/>
    <mergeCell ref="F192:F193"/>
    <mergeCell ref="G192:G193"/>
  </mergeCells>
  <pageMargins left="0.70866141732283472" right="0.70866141732283472" top="0.74803149606299213" bottom="0.74803149606299213" header="0.31496062992125984" footer="0.31496062992125984"/>
  <pageSetup scale="52" orientation="portrait" r:id="rId1"/>
  <rowBreaks count="1" manualBreakCount="1">
    <brk id="81" max="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1A204-701C-4B60-89A4-8E1EB2FFC594}">
  <sheetPr codeName="Hoja7"/>
  <dimension ref="A1:G230"/>
  <sheetViews>
    <sheetView topLeftCell="A222" zoomScale="70" zoomScaleNormal="70" workbookViewId="0">
      <selection activeCell="C225" sqref="C225"/>
    </sheetView>
  </sheetViews>
  <sheetFormatPr baseColWidth="10" defaultRowHeight="15" x14ac:dyDescent="0.25"/>
  <cols>
    <col min="1" max="1" width="8" style="76" bestFit="1" customWidth="1"/>
    <col min="2" max="2" width="13.7109375" style="76" bestFit="1" customWidth="1"/>
    <col min="3" max="3" width="17.85546875" style="76" bestFit="1" customWidth="1"/>
    <col min="4" max="4" width="13.140625" style="76" bestFit="1" customWidth="1"/>
    <col min="5" max="5" width="59.140625" style="76" customWidth="1"/>
    <col min="6" max="6" width="13.28515625" style="76" customWidth="1"/>
    <col min="7" max="7" width="7.140625" style="80" bestFit="1" customWidth="1"/>
    <col min="8" max="16384" width="11.42578125" style="76"/>
  </cols>
  <sheetData>
    <row r="1" spans="1:7" ht="18" x14ac:dyDescent="0.25">
      <c r="A1" s="323" t="s">
        <v>8</v>
      </c>
      <c r="B1" s="323"/>
      <c r="C1" s="323"/>
      <c r="D1" s="323"/>
      <c r="E1" s="323"/>
      <c r="F1" s="323"/>
      <c r="G1" s="323"/>
    </row>
    <row r="2" spans="1:7" ht="18" x14ac:dyDescent="0.25">
      <c r="A2" s="323" t="s">
        <v>14</v>
      </c>
      <c r="B2" s="323"/>
      <c r="C2" s="323"/>
      <c r="D2" s="323"/>
      <c r="E2" s="323"/>
      <c r="F2" s="323"/>
      <c r="G2" s="323"/>
    </row>
    <row r="3" spans="1:7" ht="18" x14ac:dyDescent="0.25">
      <c r="A3" s="323" t="s">
        <v>7</v>
      </c>
      <c r="B3" s="323"/>
      <c r="C3" s="323"/>
      <c r="D3" s="323"/>
      <c r="E3" s="323"/>
      <c r="F3" s="323"/>
      <c r="G3" s="323"/>
    </row>
    <row r="4" spans="1:7" ht="18" x14ac:dyDescent="0.25">
      <c r="A4" s="323" t="s">
        <v>457</v>
      </c>
      <c r="B4" s="323"/>
      <c r="C4" s="323"/>
      <c r="D4" s="323"/>
      <c r="E4" s="323"/>
      <c r="F4" s="323"/>
      <c r="G4" s="323"/>
    </row>
    <row r="5" spans="1:7" ht="18" x14ac:dyDescent="0.25">
      <c r="A5" s="322" t="s">
        <v>320</v>
      </c>
      <c r="B5" s="322"/>
      <c r="C5" s="322"/>
      <c r="D5" s="322"/>
      <c r="E5" s="322"/>
      <c r="F5" s="322"/>
      <c r="G5" s="322"/>
    </row>
    <row r="6" spans="1:7" ht="18" x14ac:dyDescent="0.25">
      <c r="A6" s="132"/>
      <c r="B6" s="109"/>
      <c r="C6" s="109"/>
      <c r="D6" s="109"/>
      <c r="E6" s="109"/>
      <c r="F6" s="109"/>
      <c r="G6" s="109"/>
    </row>
    <row r="7" spans="1:7" x14ac:dyDescent="0.25">
      <c r="A7" s="349" t="s">
        <v>0</v>
      </c>
      <c r="B7" s="349"/>
      <c r="C7" s="349" t="s">
        <v>1</v>
      </c>
      <c r="D7" s="349" t="s">
        <v>2</v>
      </c>
      <c r="E7" s="349" t="s">
        <v>3</v>
      </c>
      <c r="F7" s="349" t="s">
        <v>4</v>
      </c>
      <c r="G7" s="348" t="s">
        <v>9</v>
      </c>
    </row>
    <row r="8" spans="1:7" x14ac:dyDescent="0.25">
      <c r="A8" s="231" t="s">
        <v>5</v>
      </c>
      <c r="B8" s="231" t="s">
        <v>6</v>
      </c>
      <c r="C8" s="349"/>
      <c r="D8" s="349"/>
      <c r="E8" s="349"/>
      <c r="F8" s="349"/>
      <c r="G8" s="348"/>
    </row>
    <row r="9" spans="1:7" ht="25.5" x14ac:dyDescent="0.25">
      <c r="A9" s="258">
        <v>1</v>
      </c>
      <c r="B9" s="38" t="s">
        <v>458</v>
      </c>
      <c r="C9" s="28" t="s">
        <v>459</v>
      </c>
      <c r="D9" s="28" t="s">
        <v>168</v>
      </c>
      <c r="E9" s="31" t="s">
        <v>460</v>
      </c>
      <c r="F9" s="96">
        <v>48</v>
      </c>
      <c r="G9" s="233" t="s">
        <v>20</v>
      </c>
    </row>
    <row r="10" spans="1:7" ht="25.5" x14ac:dyDescent="0.25">
      <c r="A10" s="38">
        <v>2</v>
      </c>
      <c r="B10" s="38" t="s">
        <v>458</v>
      </c>
      <c r="C10" s="28" t="s">
        <v>71</v>
      </c>
      <c r="D10" s="28" t="s">
        <v>77</v>
      </c>
      <c r="E10" s="78" t="s">
        <v>460</v>
      </c>
      <c r="F10" s="96">
        <v>161.5</v>
      </c>
      <c r="G10" s="233" t="s">
        <v>20</v>
      </c>
    </row>
    <row r="11" spans="1:7" ht="25.5" x14ac:dyDescent="0.25">
      <c r="A11" s="38">
        <v>3</v>
      </c>
      <c r="B11" s="38" t="s">
        <v>458</v>
      </c>
      <c r="C11" s="28" t="s">
        <v>72</v>
      </c>
      <c r="D11" s="28" t="s">
        <v>30</v>
      </c>
      <c r="E11" s="78" t="s">
        <v>460</v>
      </c>
      <c r="F11" s="96">
        <v>161.5</v>
      </c>
      <c r="G11" s="233" t="s">
        <v>20</v>
      </c>
    </row>
    <row r="12" spans="1:7" ht="16.5" x14ac:dyDescent="0.25">
      <c r="A12" s="63"/>
      <c r="B12" s="64"/>
      <c r="C12" s="64"/>
      <c r="D12" s="64"/>
      <c r="E12" s="236" t="s">
        <v>15</v>
      </c>
      <c r="F12" s="237">
        <f>SUM(F9:F11)</f>
        <v>371</v>
      </c>
      <c r="G12" s="65"/>
    </row>
    <row r="13" spans="1:7" x14ac:dyDescent="0.25">
      <c r="A13" s="122"/>
      <c r="B13" s="122"/>
      <c r="C13" s="122"/>
      <c r="D13" s="122"/>
      <c r="E13" s="122"/>
      <c r="F13" s="122" t="s">
        <v>461</v>
      </c>
      <c r="G13" s="131"/>
    </row>
    <row r="14" spans="1:7" ht="15.75" thickBot="1" x14ac:dyDescent="0.3">
      <c r="A14" s="133"/>
      <c r="B14" s="133"/>
      <c r="C14" s="133"/>
      <c r="D14" s="133"/>
      <c r="E14" s="133"/>
      <c r="F14" s="133"/>
      <c r="G14" s="134"/>
    </row>
    <row r="15" spans="1:7" ht="15.75" thickTop="1" x14ac:dyDescent="0.25">
      <c r="A15" s="2"/>
      <c r="B15" s="2"/>
      <c r="C15" s="2"/>
      <c r="D15" s="2"/>
      <c r="E15" s="2"/>
      <c r="F15" s="2"/>
      <c r="G15" s="10"/>
    </row>
    <row r="17" spans="1:7" ht="18" x14ac:dyDescent="0.25">
      <c r="A17" s="323" t="s">
        <v>8</v>
      </c>
      <c r="B17" s="323"/>
      <c r="C17" s="323"/>
      <c r="D17" s="323"/>
      <c r="E17" s="323"/>
      <c r="F17" s="323"/>
      <c r="G17" s="323"/>
    </row>
    <row r="18" spans="1:7" ht="18" x14ac:dyDescent="0.25">
      <c r="A18" s="323" t="s">
        <v>14</v>
      </c>
      <c r="B18" s="323"/>
      <c r="C18" s="323"/>
      <c r="D18" s="323"/>
      <c r="E18" s="323"/>
      <c r="F18" s="323"/>
      <c r="G18" s="323"/>
    </row>
    <row r="19" spans="1:7" ht="18" x14ac:dyDescent="0.25">
      <c r="A19" s="323" t="s">
        <v>7</v>
      </c>
      <c r="B19" s="323"/>
      <c r="C19" s="323"/>
      <c r="D19" s="323"/>
      <c r="E19" s="323"/>
      <c r="F19" s="323"/>
      <c r="G19" s="323"/>
    </row>
    <row r="20" spans="1:7" ht="18" x14ac:dyDescent="0.25">
      <c r="A20" s="323" t="s">
        <v>457</v>
      </c>
      <c r="B20" s="323"/>
      <c r="C20" s="323"/>
      <c r="D20" s="323"/>
      <c r="E20" s="323"/>
      <c r="F20" s="323"/>
      <c r="G20" s="323"/>
    </row>
    <row r="21" spans="1:7" ht="18" x14ac:dyDescent="0.25">
      <c r="A21" s="322" t="s">
        <v>319</v>
      </c>
      <c r="B21" s="322"/>
      <c r="C21" s="322"/>
      <c r="D21" s="322"/>
      <c r="E21" s="322"/>
      <c r="F21" s="322"/>
      <c r="G21" s="322"/>
    </row>
    <row r="22" spans="1:7" ht="18" x14ac:dyDescent="0.25">
      <c r="A22" s="132"/>
      <c r="B22" s="109"/>
      <c r="C22" s="109"/>
      <c r="D22" s="109"/>
      <c r="E22" s="109"/>
      <c r="F22" s="109"/>
      <c r="G22" s="109"/>
    </row>
    <row r="23" spans="1:7" x14ac:dyDescent="0.25">
      <c r="A23" s="349" t="s">
        <v>0</v>
      </c>
      <c r="B23" s="349"/>
      <c r="C23" s="349" t="s">
        <v>1</v>
      </c>
      <c r="D23" s="349" t="s">
        <v>2</v>
      </c>
      <c r="E23" s="349" t="s">
        <v>3</v>
      </c>
      <c r="F23" s="349" t="s">
        <v>4</v>
      </c>
      <c r="G23" s="348" t="s">
        <v>9</v>
      </c>
    </row>
    <row r="24" spans="1:7" x14ac:dyDescent="0.25">
      <c r="A24" s="231" t="s">
        <v>5</v>
      </c>
      <c r="B24" s="231" t="s">
        <v>6</v>
      </c>
      <c r="C24" s="349"/>
      <c r="D24" s="349"/>
      <c r="E24" s="349"/>
      <c r="F24" s="349"/>
      <c r="G24" s="348"/>
    </row>
    <row r="25" spans="1:7" ht="51" x14ac:dyDescent="0.25">
      <c r="A25" s="28">
        <v>5</v>
      </c>
      <c r="B25" s="29">
        <v>45086</v>
      </c>
      <c r="C25" s="28" t="s">
        <v>32</v>
      </c>
      <c r="D25" s="259" t="s">
        <v>36</v>
      </c>
      <c r="E25" s="78" t="s">
        <v>456</v>
      </c>
      <c r="F25" s="96">
        <v>248.5</v>
      </c>
      <c r="G25" s="233" t="s">
        <v>20</v>
      </c>
    </row>
    <row r="26" spans="1:7" ht="51" x14ac:dyDescent="0.25">
      <c r="A26" s="28">
        <v>6</v>
      </c>
      <c r="B26" s="29">
        <v>45086</v>
      </c>
      <c r="C26" s="28" t="s">
        <v>306</v>
      </c>
      <c r="D26" s="77" t="s">
        <v>307</v>
      </c>
      <c r="E26" s="78" t="s">
        <v>448</v>
      </c>
      <c r="F26" s="96">
        <v>248.5</v>
      </c>
      <c r="G26" s="233" t="s">
        <v>20</v>
      </c>
    </row>
    <row r="27" spans="1:7" ht="51" x14ac:dyDescent="0.25">
      <c r="A27" s="28">
        <v>7</v>
      </c>
      <c r="B27" s="29">
        <v>45086</v>
      </c>
      <c r="C27" s="28" t="s">
        <v>455</v>
      </c>
      <c r="D27" s="259" t="s">
        <v>312</v>
      </c>
      <c r="E27" s="78" t="s">
        <v>448</v>
      </c>
      <c r="F27" s="96">
        <v>248.5</v>
      </c>
      <c r="G27" s="233" t="s">
        <v>20</v>
      </c>
    </row>
    <row r="28" spans="1:7" ht="51" x14ac:dyDescent="0.25">
      <c r="A28" s="28">
        <v>8</v>
      </c>
      <c r="B28" s="29">
        <v>45086</v>
      </c>
      <c r="C28" s="28" t="s">
        <v>454</v>
      </c>
      <c r="D28" s="259" t="s">
        <v>100</v>
      </c>
      <c r="E28" s="78" t="s">
        <v>448</v>
      </c>
      <c r="F28" s="96">
        <v>248.5</v>
      </c>
      <c r="G28" s="233" t="s">
        <v>20</v>
      </c>
    </row>
    <row r="29" spans="1:7" ht="51" x14ac:dyDescent="0.25">
      <c r="A29" s="28">
        <v>9</v>
      </c>
      <c r="B29" s="29">
        <v>45086</v>
      </c>
      <c r="C29" s="28" t="s">
        <v>453</v>
      </c>
      <c r="D29" s="259" t="s">
        <v>452</v>
      </c>
      <c r="E29" s="78" t="s">
        <v>448</v>
      </c>
      <c r="F29" s="96">
        <v>248.5</v>
      </c>
      <c r="G29" s="233" t="s">
        <v>20</v>
      </c>
    </row>
    <row r="30" spans="1:7" ht="25.5" x14ac:dyDescent="0.25">
      <c r="A30" s="28">
        <v>10</v>
      </c>
      <c r="B30" s="29">
        <v>45086</v>
      </c>
      <c r="C30" s="28" t="s">
        <v>451</v>
      </c>
      <c r="D30" s="259" t="s">
        <v>66</v>
      </c>
      <c r="E30" s="78" t="s">
        <v>450</v>
      </c>
      <c r="F30" s="96">
        <v>6</v>
      </c>
      <c r="G30" s="233" t="s">
        <v>20</v>
      </c>
    </row>
    <row r="31" spans="1:7" ht="51" x14ac:dyDescent="0.25">
      <c r="A31" s="28">
        <v>11</v>
      </c>
      <c r="B31" s="29">
        <v>45086</v>
      </c>
      <c r="C31" s="28" t="s">
        <v>449</v>
      </c>
      <c r="D31" s="259" t="s">
        <v>170</v>
      </c>
      <c r="E31" s="78" t="s">
        <v>448</v>
      </c>
      <c r="F31" s="96">
        <v>248.5</v>
      </c>
      <c r="G31" s="233" t="s">
        <v>20</v>
      </c>
    </row>
    <row r="32" spans="1:7" ht="38.25" x14ac:dyDescent="0.25">
      <c r="A32" s="28">
        <v>12</v>
      </c>
      <c r="B32" s="29">
        <v>45086</v>
      </c>
      <c r="C32" s="28" t="s">
        <v>447</v>
      </c>
      <c r="D32" s="259" t="s">
        <v>63</v>
      </c>
      <c r="E32" s="78" t="s">
        <v>446</v>
      </c>
      <c r="F32" s="96">
        <v>6</v>
      </c>
      <c r="G32" s="233" t="s">
        <v>20</v>
      </c>
    </row>
    <row r="33" spans="1:7" ht="63.75" x14ac:dyDescent="0.25">
      <c r="A33" s="28">
        <v>13</v>
      </c>
      <c r="B33" s="29">
        <v>45086</v>
      </c>
      <c r="C33" s="28" t="s">
        <v>311</v>
      </c>
      <c r="D33" s="259" t="s">
        <v>312</v>
      </c>
      <c r="E33" s="78" t="s">
        <v>445</v>
      </c>
      <c r="F33" s="96">
        <v>9</v>
      </c>
      <c r="G33" s="233" t="s">
        <v>20</v>
      </c>
    </row>
    <row r="34" spans="1:7" ht="63.75" x14ac:dyDescent="0.25">
      <c r="A34" s="28">
        <v>14</v>
      </c>
      <c r="B34" s="29">
        <v>45086</v>
      </c>
      <c r="C34" s="28" t="s">
        <v>57</v>
      </c>
      <c r="D34" s="259" t="s">
        <v>58</v>
      </c>
      <c r="E34" s="78" t="s">
        <v>444</v>
      </c>
      <c r="F34" s="96">
        <v>11</v>
      </c>
      <c r="G34" s="233" t="s">
        <v>20</v>
      </c>
    </row>
    <row r="35" spans="1:7" ht="51" x14ac:dyDescent="0.25">
      <c r="A35" s="28">
        <v>15</v>
      </c>
      <c r="B35" s="29">
        <v>45086</v>
      </c>
      <c r="C35" s="28" t="s">
        <v>443</v>
      </c>
      <c r="D35" s="259" t="s">
        <v>442</v>
      </c>
      <c r="E35" s="78" t="s">
        <v>441</v>
      </c>
      <c r="F35" s="96">
        <v>277</v>
      </c>
      <c r="G35" s="233" t="s">
        <v>20</v>
      </c>
    </row>
    <row r="36" spans="1:7" ht="51" x14ac:dyDescent="0.25">
      <c r="A36" s="28">
        <v>16</v>
      </c>
      <c r="B36" s="29">
        <v>45086</v>
      </c>
      <c r="C36" s="28" t="s">
        <v>440</v>
      </c>
      <c r="D36" s="259" t="s">
        <v>439</v>
      </c>
      <c r="E36" s="78" t="s">
        <v>438</v>
      </c>
      <c r="F36" s="96">
        <v>89.8</v>
      </c>
      <c r="G36" s="233" t="s">
        <v>20</v>
      </c>
    </row>
    <row r="37" spans="1:7" ht="63.75" x14ac:dyDescent="0.25">
      <c r="A37" s="28">
        <v>17</v>
      </c>
      <c r="B37" s="29" t="s">
        <v>434</v>
      </c>
      <c r="C37" s="28" t="s">
        <v>57</v>
      </c>
      <c r="D37" s="259" t="s">
        <v>58</v>
      </c>
      <c r="E37" s="78" t="s">
        <v>431</v>
      </c>
      <c r="F37" s="96">
        <v>191</v>
      </c>
      <c r="G37" s="233" t="s">
        <v>20</v>
      </c>
    </row>
    <row r="38" spans="1:7" ht="63.75" x14ac:dyDescent="0.25">
      <c r="A38" s="28">
        <v>18</v>
      </c>
      <c r="B38" s="29" t="s">
        <v>434</v>
      </c>
      <c r="C38" s="28" t="s">
        <v>437</v>
      </c>
      <c r="D38" s="259" t="s">
        <v>186</v>
      </c>
      <c r="E38" s="78" t="s">
        <v>431</v>
      </c>
      <c r="F38" s="96">
        <v>186</v>
      </c>
      <c r="G38" s="233" t="s">
        <v>20</v>
      </c>
    </row>
    <row r="39" spans="1:7" ht="63.75" x14ac:dyDescent="0.25">
      <c r="A39" s="28">
        <v>19</v>
      </c>
      <c r="B39" s="29" t="s">
        <v>434</v>
      </c>
      <c r="C39" s="28" t="s">
        <v>44</v>
      </c>
      <c r="D39" s="259" t="s">
        <v>47</v>
      </c>
      <c r="E39" s="78" t="s">
        <v>431</v>
      </c>
      <c r="F39" s="96">
        <v>191</v>
      </c>
      <c r="G39" s="233" t="s">
        <v>20</v>
      </c>
    </row>
    <row r="40" spans="1:7" ht="63.75" x14ac:dyDescent="0.25">
      <c r="A40" s="28">
        <v>20</v>
      </c>
      <c r="B40" s="29" t="s">
        <v>434</v>
      </c>
      <c r="C40" s="28" t="s">
        <v>436</v>
      </c>
      <c r="D40" s="259" t="s">
        <v>435</v>
      </c>
      <c r="E40" s="78" t="s">
        <v>431</v>
      </c>
      <c r="F40" s="96">
        <v>191</v>
      </c>
      <c r="G40" s="233" t="s">
        <v>20</v>
      </c>
    </row>
    <row r="41" spans="1:7" ht="63.75" x14ac:dyDescent="0.25">
      <c r="A41" s="28">
        <v>21</v>
      </c>
      <c r="B41" s="29" t="s">
        <v>434</v>
      </c>
      <c r="C41" s="28" t="s">
        <v>433</v>
      </c>
      <c r="D41" s="259" t="s">
        <v>432</v>
      </c>
      <c r="E41" s="78" t="s">
        <v>431</v>
      </c>
      <c r="F41" s="96">
        <v>191</v>
      </c>
      <c r="G41" s="233" t="s">
        <v>20</v>
      </c>
    </row>
    <row r="42" spans="1:7" ht="16.5" x14ac:dyDescent="0.25">
      <c r="A42" s="63"/>
      <c r="B42" s="64"/>
      <c r="C42" s="64"/>
      <c r="D42" s="64"/>
      <c r="E42" s="236" t="s">
        <v>15</v>
      </c>
      <c r="F42" s="237">
        <f>SUM(F25:F41)</f>
        <v>2839.8</v>
      </c>
      <c r="G42" s="65"/>
    </row>
    <row r="43" spans="1:7" ht="16.5" x14ac:dyDescent="0.25">
      <c r="A43" s="63"/>
      <c r="B43" s="64"/>
      <c r="C43" s="64"/>
      <c r="D43" s="64"/>
      <c r="E43" s="64"/>
      <c r="F43" s="135"/>
      <c r="G43" s="65"/>
    </row>
    <row r="44" spans="1:7" ht="17.25" thickBot="1" x14ac:dyDescent="0.3">
      <c r="A44" s="352"/>
      <c r="B44" s="352"/>
      <c r="C44" s="352"/>
      <c r="D44" s="352"/>
      <c r="E44" s="352"/>
      <c r="F44" s="108"/>
      <c r="G44" s="108"/>
    </row>
    <row r="45" spans="1:7" ht="17.25" thickTop="1" x14ac:dyDescent="0.25">
      <c r="A45" s="343"/>
      <c r="B45" s="343"/>
      <c r="C45" s="64"/>
      <c r="D45" s="64"/>
      <c r="E45" s="64"/>
      <c r="F45" s="65"/>
      <c r="G45" s="65"/>
    </row>
    <row r="46" spans="1:7" ht="16.5" x14ac:dyDescent="0.25">
      <c r="A46" s="115"/>
      <c r="B46" s="115"/>
      <c r="C46" s="64"/>
      <c r="D46" s="64"/>
      <c r="E46" s="64"/>
      <c r="F46" s="65"/>
      <c r="G46" s="65"/>
    </row>
    <row r="47" spans="1:7" ht="18" x14ac:dyDescent="0.25">
      <c r="A47" s="323" t="s">
        <v>8</v>
      </c>
      <c r="B47" s="323"/>
      <c r="C47" s="323"/>
      <c r="D47" s="323"/>
      <c r="E47" s="323"/>
      <c r="F47" s="323"/>
      <c r="G47" s="323"/>
    </row>
    <row r="48" spans="1:7" ht="18" x14ac:dyDescent="0.25">
      <c r="A48" s="323" t="s">
        <v>14</v>
      </c>
      <c r="B48" s="323"/>
      <c r="C48" s="323"/>
      <c r="D48" s="323"/>
      <c r="E48" s="323"/>
      <c r="F48" s="323"/>
      <c r="G48" s="323"/>
    </row>
    <row r="49" spans="1:7" ht="18" x14ac:dyDescent="0.25">
      <c r="A49" s="323" t="s">
        <v>7</v>
      </c>
      <c r="B49" s="323"/>
      <c r="C49" s="323"/>
      <c r="D49" s="323"/>
      <c r="E49" s="323"/>
      <c r="F49" s="323"/>
      <c r="G49" s="323"/>
    </row>
    <row r="50" spans="1:7" ht="18" x14ac:dyDescent="0.25">
      <c r="A50" s="323" t="s">
        <v>457</v>
      </c>
      <c r="B50" s="323"/>
      <c r="C50" s="323"/>
      <c r="D50" s="323"/>
      <c r="E50" s="323"/>
      <c r="F50" s="323"/>
      <c r="G50" s="323"/>
    </row>
    <row r="51" spans="1:7" ht="18" x14ac:dyDescent="0.25">
      <c r="A51" s="322" t="s">
        <v>463</v>
      </c>
      <c r="B51" s="322"/>
      <c r="C51" s="322"/>
      <c r="D51" s="322"/>
      <c r="E51" s="322"/>
      <c r="F51" s="322"/>
      <c r="G51" s="322"/>
    </row>
    <row r="52" spans="1:7" ht="18" x14ac:dyDescent="0.25">
      <c r="A52" s="132"/>
      <c r="B52" s="109"/>
      <c r="C52" s="109"/>
      <c r="D52" s="109"/>
      <c r="E52" s="109"/>
      <c r="F52" s="109"/>
      <c r="G52" s="109"/>
    </row>
    <row r="53" spans="1:7" x14ac:dyDescent="0.25">
      <c r="A53" s="349" t="s">
        <v>0</v>
      </c>
      <c r="B53" s="349"/>
      <c r="C53" s="349" t="s">
        <v>1</v>
      </c>
      <c r="D53" s="349" t="s">
        <v>2</v>
      </c>
      <c r="E53" s="349" t="s">
        <v>3</v>
      </c>
      <c r="F53" s="349" t="s">
        <v>4</v>
      </c>
      <c r="G53" s="348" t="s">
        <v>9</v>
      </c>
    </row>
    <row r="54" spans="1:7" x14ac:dyDescent="0.25">
      <c r="A54" s="231" t="s">
        <v>5</v>
      </c>
      <c r="B54" s="231" t="s">
        <v>6</v>
      </c>
      <c r="C54" s="349"/>
      <c r="D54" s="349"/>
      <c r="E54" s="349"/>
      <c r="F54" s="349"/>
      <c r="G54" s="348"/>
    </row>
    <row r="55" spans="1:7" ht="76.5" x14ac:dyDescent="0.25">
      <c r="A55" s="232" t="s">
        <v>472</v>
      </c>
      <c r="B55" s="41">
        <v>45112</v>
      </c>
      <c r="C55" s="28" t="s">
        <v>167</v>
      </c>
      <c r="D55" s="28" t="s">
        <v>168</v>
      </c>
      <c r="E55" s="78" t="s">
        <v>473</v>
      </c>
      <c r="F55" s="193">
        <v>30</v>
      </c>
      <c r="G55" s="233" t="s">
        <v>20</v>
      </c>
    </row>
    <row r="56" spans="1:7" ht="63.75" x14ac:dyDescent="0.25">
      <c r="A56" s="232" t="s">
        <v>474</v>
      </c>
      <c r="B56" s="41">
        <v>45114</v>
      </c>
      <c r="C56" s="28" t="s">
        <v>475</v>
      </c>
      <c r="D56" s="28" t="s">
        <v>174</v>
      </c>
      <c r="E56" s="78" t="s">
        <v>476</v>
      </c>
      <c r="F56" s="193">
        <v>120.5</v>
      </c>
      <c r="G56" s="233" t="s">
        <v>20</v>
      </c>
    </row>
    <row r="57" spans="1:7" ht="63.75" x14ac:dyDescent="0.25">
      <c r="A57" s="232" t="s">
        <v>477</v>
      </c>
      <c r="B57" s="41">
        <v>45114</v>
      </c>
      <c r="C57" s="28" t="s">
        <v>346</v>
      </c>
      <c r="D57" s="28" t="s">
        <v>164</v>
      </c>
      <c r="E57" s="78" t="s">
        <v>478</v>
      </c>
      <c r="F57" s="193">
        <v>109</v>
      </c>
      <c r="G57" s="233" t="s">
        <v>20</v>
      </c>
    </row>
    <row r="58" spans="1:7" ht="63.75" x14ac:dyDescent="0.25">
      <c r="A58" s="232" t="s">
        <v>479</v>
      </c>
      <c r="B58" s="41">
        <v>45114</v>
      </c>
      <c r="C58" s="28" t="s">
        <v>480</v>
      </c>
      <c r="D58" s="28" t="s">
        <v>312</v>
      </c>
      <c r="E58" s="78" t="s">
        <v>478</v>
      </c>
      <c r="F58" s="193">
        <v>104</v>
      </c>
      <c r="G58" s="233" t="s">
        <v>20</v>
      </c>
    </row>
    <row r="59" spans="1:7" ht="51" x14ac:dyDescent="0.25">
      <c r="A59" s="232" t="s">
        <v>481</v>
      </c>
      <c r="B59" s="260" t="s">
        <v>482</v>
      </c>
      <c r="C59" s="28" t="s">
        <v>125</v>
      </c>
      <c r="D59" s="28" t="s">
        <v>63</v>
      </c>
      <c r="E59" s="78" t="s">
        <v>483</v>
      </c>
      <c r="F59" s="193">
        <v>42</v>
      </c>
      <c r="G59" s="233" t="s">
        <v>20</v>
      </c>
    </row>
    <row r="60" spans="1:7" ht="51" x14ac:dyDescent="0.25">
      <c r="A60" s="232" t="s">
        <v>484</v>
      </c>
      <c r="B60" s="41" t="s">
        <v>482</v>
      </c>
      <c r="C60" s="28" t="s">
        <v>287</v>
      </c>
      <c r="D60" s="28" t="s">
        <v>160</v>
      </c>
      <c r="E60" s="78" t="s">
        <v>483</v>
      </c>
      <c r="F60" s="193">
        <v>42</v>
      </c>
      <c r="G60" s="233" t="s">
        <v>20</v>
      </c>
    </row>
    <row r="61" spans="1:7" ht="51" x14ac:dyDescent="0.25">
      <c r="A61" s="232" t="s">
        <v>485</v>
      </c>
      <c r="B61" s="28" t="s">
        <v>482</v>
      </c>
      <c r="C61" s="28" t="s">
        <v>44</v>
      </c>
      <c r="D61" s="28" t="s">
        <v>47</v>
      </c>
      <c r="E61" s="78" t="s">
        <v>483</v>
      </c>
      <c r="F61" s="193">
        <v>42</v>
      </c>
      <c r="G61" s="233" t="s">
        <v>20</v>
      </c>
    </row>
    <row r="62" spans="1:7" ht="51" x14ac:dyDescent="0.25">
      <c r="A62" s="232" t="s">
        <v>486</v>
      </c>
      <c r="B62" s="28" t="s">
        <v>482</v>
      </c>
      <c r="C62" s="28" t="s">
        <v>241</v>
      </c>
      <c r="D62" s="28" t="s">
        <v>170</v>
      </c>
      <c r="E62" s="78" t="s">
        <v>483</v>
      </c>
      <c r="F62" s="193">
        <v>42</v>
      </c>
      <c r="G62" s="233" t="s">
        <v>20</v>
      </c>
    </row>
    <row r="63" spans="1:7" ht="51" x14ac:dyDescent="0.25">
      <c r="A63" s="232" t="s">
        <v>487</v>
      </c>
      <c r="B63" s="28" t="s">
        <v>482</v>
      </c>
      <c r="C63" s="28" t="s">
        <v>237</v>
      </c>
      <c r="D63" s="28" t="s">
        <v>238</v>
      </c>
      <c r="E63" s="78" t="s">
        <v>483</v>
      </c>
      <c r="F63" s="193">
        <v>42</v>
      </c>
      <c r="G63" s="233" t="s">
        <v>20</v>
      </c>
    </row>
    <row r="64" spans="1:7" ht="51" x14ac:dyDescent="0.25">
      <c r="A64" s="232" t="s">
        <v>488</v>
      </c>
      <c r="B64" s="28" t="s">
        <v>482</v>
      </c>
      <c r="C64" s="28" t="s">
        <v>489</v>
      </c>
      <c r="D64" s="28" t="s">
        <v>381</v>
      </c>
      <c r="E64" s="78" t="s">
        <v>483</v>
      </c>
      <c r="F64" s="193">
        <v>42</v>
      </c>
      <c r="G64" s="233" t="s">
        <v>20</v>
      </c>
    </row>
    <row r="65" spans="1:7" ht="51" x14ac:dyDescent="0.25">
      <c r="A65" s="232" t="s">
        <v>490</v>
      </c>
      <c r="B65" s="28" t="s">
        <v>482</v>
      </c>
      <c r="C65" s="28" t="s">
        <v>33</v>
      </c>
      <c r="D65" s="28" t="s">
        <v>38</v>
      </c>
      <c r="E65" s="78" t="s">
        <v>483</v>
      </c>
      <c r="F65" s="193">
        <v>42</v>
      </c>
      <c r="G65" s="233" t="s">
        <v>20</v>
      </c>
    </row>
    <row r="66" spans="1:7" ht="51" x14ac:dyDescent="0.25">
      <c r="A66" s="232" t="s">
        <v>491</v>
      </c>
      <c r="B66" s="28" t="s">
        <v>482</v>
      </c>
      <c r="C66" s="28" t="s">
        <v>492</v>
      </c>
      <c r="D66" s="28" t="s">
        <v>493</v>
      </c>
      <c r="E66" s="78" t="s">
        <v>483</v>
      </c>
      <c r="F66" s="193">
        <v>42</v>
      </c>
      <c r="G66" s="233" t="s">
        <v>20</v>
      </c>
    </row>
    <row r="67" spans="1:7" ht="51" x14ac:dyDescent="0.25">
      <c r="A67" s="232" t="s">
        <v>494</v>
      </c>
      <c r="B67" s="28" t="s">
        <v>482</v>
      </c>
      <c r="C67" s="28" t="s">
        <v>495</v>
      </c>
      <c r="D67" s="28" t="s">
        <v>496</v>
      </c>
      <c r="E67" s="78" t="s">
        <v>483</v>
      </c>
      <c r="F67" s="193">
        <v>42</v>
      </c>
      <c r="G67" s="233" t="s">
        <v>20</v>
      </c>
    </row>
    <row r="68" spans="1:7" ht="51" x14ac:dyDescent="0.25">
      <c r="A68" s="232" t="s">
        <v>497</v>
      </c>
      <c r="B68" s="28" t="s">
        <v>482</v>
      </c>
      <c r="C68" s="28" t="s">
        <v>302</v>
      </c>
      <c r="D68" s="28" t="s">
        <v>231</v>
      </c>
      <c r="E68" s="78" t="s">
        <v>483</v>
      </c>
      <c r="F68" s="193">
        <v>42</v>
      </c>
      <c r="G68" s="233" t="s">
        <v>20</v>
      </c>
    </row>
    <row r="69" spans="1:7" ht="51" x14ac:dyDescent="0.25">
      <c r="A69" s="232" t="s">
        <v>498</v>
      </c>
      <c r="B69" s="28" t="s">
        <v>482</v>
      </c>
      <c r="C69" s="28" t="s">
        <v>214</v>
      </c>
      <c r="D69" s="28" t="s">
        <v>215</v>
      </c>
      <c r="E69" s="78" t="s">
        <v>483</v>
      </c>
      <c r="F69" s="193">
        <v>42</v>
      </c>
      <c r="G69" s="233" t="s">
        <v>20</v>
      </c>
    </row>
    <row r="70" spans="1:7" ht="51" x14ac:dyDescent="0.25">
      <c r="A70" s="232" t="s">
        <v>499</v>
      </c>
      <c r="B70" s="28" t="s">
        <v>482</v>
      </c>
      <c r="C70" s="28" t="s">
        <v>500</v>
      </c>
      <c r="D70" s="28" t="s">
        <v>501</v>
      </c>
      <c r="E70" s="78" t="s">
        <v>483</v>
      </c>
      <c r="F70" s="193">
        <v>42</v>
      </c>
      <c r="G70" s="233" t="s">
        <v>20</v>
      </c>
    </row>
    <row r="71" spans="1:7" ht="51" x14ac:dyDescent="0.25">
      <c r="A71" s="232" t="s">
        <v>502</v>
      </c>
      <c r="B71" s="28" t="s">
        <v>482</v>
      </c>
      <c r="C71" s="28" t="s">
        <v>503</v>
      </c>
      <c r="D71" s="28" t="s">
        <v>504</v>
      </c>
      <c r="E71" s="78" t="s">
        <v>483</v>
      </c>
      <c r="F71" s="193">
        <v>42</v>
      </c>
      <c r="G71" s="233" t="s">
        <v>20</v>
      </c>
    </row>
    <row r="72" spans="1:7" ht="51" x14ac:dyDescent="0.25">
      <c r="A72" s="232" t="s">
        <v>505</v>
      </c>
      <c r="B72" s="28" t="s">
        <v>482</v>
      </c>
      <c r="C72" s="28" t="s">
        <v>506</v>
      </c>
      <c r="D72" s="28" t="s">
        <v>507</v>
      </c>
      <c r="E72" s="78" t="s">
        <v>483</v>
      </c>
      <c r="F72" s="193">
        <v>42</v>
      </c>
      <c r="G72" s="233" t="s">
        <v>20</v>
      </c>
    </row>
    <row r="73" spans="1:7" ht="51" x14ac:dyDescent="0.25">
      <c r="A73" s="232" t="s">
        <v>508</v>
      </c>
      <c r="B73" s="28" t="s">
        <v>482</v>
      </c>
      <c r="C73" s="28" t="s">
        <v>509</v>
      </c>
      <c r="D73" s="28" t="s">
        <v>510</v>
      </c>
      <c r="E73" s="78" t="s">
        <v>483</v>
      </c>
      <c r="F73" s="193">
        <v>42</v>
      </c>
      <c r="G73" s="233" t="s">
        <v>20</v>
      </c>
    </row>
    <row r="74" spans="1:7" ht="51" x14ac:dyDescent="0.25">
      <c r="A74" s="232" t="s">
        <v>511</v>
      </c>
      <c r="B74" s="28" t="s">
        <v>482</v>
      </c>
      <c r="C74" s="28" t="s">
        <v>88</v>
      </c>
      <c r="D74" s="28" t="s">
        <v>97</v>
      </c>
      <c r="E74" s="78" t="s">
        <v>483</v>
      </c>
      <c r="F74" s="193">
        <v>42</v>
      </c>
      <c r="G74" s="233" t="s">
        <v>20</v>
      </c>
    </row>
    <row r="75" spans="1:7" ht="51" x14ac:dyDescent="0.25">
      <c r="A75" s="232" t="s">
        <v>512</v>
      </c>
      <c r="B75" s="28" t="s">
        <v>482</v>
      </c>
      <c r="C75" s="28" t="s">
        <v>513</v>
      </c>
      <c r="D75" s="28" t="s">
        <v>514</v>
      </c>
      <c r="E75" s="78" t="s">
        <v>483</v>
      </c>
      <c r="F75" s="193">
        <v>42</v>
      </c>
      <c r="G75" s="233" t="s">
        <v>20</v>
      </c>
    </row>
    <row r="76" spans="1:7" ht="51" x14ac:dyDescent="0.25">
      <c r="A76" s="232" t="s">
        <v>515</v>
      </c>
      <c r="B76" s="28" t="s">
        <v>482</v>
      </c>
      <c r="C76" s="28" t="s">
        <v>516</v>
      </c>
      <c r="D76" s="28" t="s">
        <v>48</v>
      </c>
      <c r="E76" s="78" t="s">
        <v>483</v>
      </c>
      <c r="F76" s="193">
        <v>42</v>
      </c>
      <c r="G76" s="233" t="s">
        <v>20</v>
      </c>
    </row>
    <row r="77" spans="1:7" ht="76.5" x14ac:dyDescent="0.25">
      <c r="A77" s="232" t="s">
        <v>517</v>
      </c>
      <c r="B77" s="28" t="s">
        <v>482</v>
      </c>
      <c r="C77" s="28" t="s">
        <v>518</v>
      </c>
      <c r="D77" s="28" t="s">
        <v>519</v>
      </c>
      <c r="E77" s="78" t="s">
        <v>520</v>
      </c>
      <c r="F77" s="193">
        <v>6</v>
      </c>
      <c r="G77" s="233" t="s">
        <v>20</v>
      </c>
    </row>
    <row r="78" spans="1:7" ht="76.5" x14ac:dyDescent="0.25">
      <c r="A78" s="232" t="s">
        <v>521</v>
      </c>
      <c r="B78" s="28" t="s">
        <v>482</v>
      </c>
      <c r="C78" s="28" t="s">
        <v>522</v>
      </c>
      <c r="D78" s="28" t="s">
        <v>40</v>
      </c>
      <c r="E78" s="78" t="s">
        <v>520</v>
      </c>
      <c r="F78" s="193">
        <v>6</v>
      </c>
      <c r="G78" s="233" t="s">
        <v>20</v>
      </c>
    </row>
    <row r="79" spans="1:7" ht="38.25" x14ac:dyDescent="0.25">
      <c r="A79" s="232" t="s">
        <v>523</v>
      </c>
      <c r="B79" s="28" t="s">
        <v>524</v>
      </c>
      <c r="C79" s="28" t="s">
        <v>489</v>
      </c>
      <c r="D79" s="28" t="s">
        <v>381</v>
      </c>
      <c r="E79" s="78" t="s">
        <v>525</v>
      </c>
      <c r="F79" s="193">
        <v>110.5</v>
      </c>
      <c r="G79" s="233" t="s">
        <v>20</v>
      </c>
    </row>
    <row r="80" spans="1:7" ht="38.25" x14ac:dyDescent="0.25">
      <c r="A80" s="232" t="s">
        <v>526</v>
      </c>
      <c r="B80" s="28" t="s">
        <v>524</v>
      </c>
      <c r="C80" s="28" t="s">
        <v>527</v>
      </c>
      <c r="D80" s="28" t="s">
        <v>528</v>
      </c>
      <c r="E80" s="78" t="s">
        <v>525</v>
      </c>
      <c r="F80" s="193">
        <v>113.5</v>
      </c>
      <c r="G80" s="233" t="s">
        <v>20</v>
      </c>
    </row>
    <row r="81" spans="1:7" ht="38.25" x14ac:dyDescent="0.25">
      <c r="A81" s="232" t="s">
        <v>529</v>
      </c>
      <c r="B81" s="28" t="s">
        <v>524</v>
      </c>
      <c r="C81" s="28" t="s">
        <v>92</v>
      </c>
      <c r="D81" s="28" t="s">
        <v>100</v>
      </c>
      <c r="E81" s="78" t="s">
        <v>530</v>
      </c>
      <c r="F81" s="193">
        <v>108.5</v>
      </c>
      <c r="G81" s="233" t="s">
        <v>20</v>
      </c>
    </row>
    <row r="82" spans="1:7" ht="51" x14ac:dyDescent="0.25">
      <c r="A82" s="232" t="s">
        <v>531</v>
      </c>
      <c r="B82" s="28" t="s">
        <v>532</v>
      </c>
      <c r="C82" s="28" t="s">
        <v>106</v>
      </c>
      <c r="D82" s="28" t="s">
        <v>46</v>
      </c>
      <c r="E82" s="78" t="s">
        <v>533</v>
      </c>
      <c r="F82" s="193">
        <v>10</v>
      </c>
      <c r="G82" s="233" t="s">
        <v>20</v>
      </c>
    </row>
    <row r="83" spans="1:7" ht="51" x14ac:dyDescent="0.25">
      <c r="A83" s="232" t="s">
        <v>534</v>
      </c>
      <c r="B83" s="28" t="s">
        <v>532</v>
      </c>
      <c r="C83" s="28" t="s">
        <v>535</v>
      </c>
      <c r="D83" s="28" t="s">
        <v>439</v>
      </c>
      <c r="E83" s="78" t="s">
        <v>533</v>
      </c>
      <c r="F83" s="193">
        <v>10</v>
      </c>
      <c r="G83" s="233" t="s">
        <v>20</v>
      </c>
    </row>
    <row r="84" spans="1:7" ht="51" x14ac:dyDescent="0.25">
      <c r="A84" s="232" t="s">
        <v>536</v>
      </c>
      <c r="B84" s="28" t="s">
        <v>532</v>
      </c>
      <c r="C84" s="28" t="s">
        <v>90</v>
      </c>
      <c r="D84" s="28" t="s">
        <v>99</v>
      </c>
      <c r="E84" s="78" t="s">
        <v>533</v>
      </c>
      <c r="F84" s="193">
        <v>10</v>
      </c>
      <c r="G84" s="233" t="s">
        <v>20</v>
      </c>
    </row>
    <row r="85" spans="1:7" ht="51" x14ac:dyDescent="0.25">
      <c r="A85" s="232" t="s">
        <v>537</v>
      </c>
      <c r="B85" s="28" t="s">
        <v>532</v>
      </c>
      <c r="C85" s="28" t="s">
        <v>225</v>
      </c>
      <c r="D85" s="28" t="s">
        <v>226</v>
      </c>
      <c r="E85" s="78" t="s">
        <v>533</v>
      </c>
      <c r="F85" s="193">
        <v>10</v>
      </c>
      <c r="G85" s="233" t="s">
        <v>20</v>
      </c>
    </row>
    <row r="86" spans="1:7" ht="51" x14ac:dyDescent="0.25">
      <c r="A86" s="232" t="s">
        <v>538</v>
      </c>
      <c r="B86" s="28" t="s">
        <v>532</v>
      </c>
      <c r="C86" s="28" t="s">
        <v>241</v>
      </c>
      <c r="D86" s="28" t="s">
        <v>170</v>
      </c>
      <c r="E86" s="78" t="s">
        <v>533</v>
      </c>
      <c r="F86" s="193">
        <v>10</v>
      </c>
      <c r="G86" s="233" t="s">
        <v>20</v>
      </c>
    </row>
    <row r="87" spans="1:7" ht="16.5" x14ac:dyDescent="0.25">
      <c r="A87" s="63"/>
      <c r="B87" s="64"/>
      <c r="C87" s="110"/>
      <c r="D87" s="64"/>
      <c r="E87" s="236" t="s">
        <v>15</v>
      </c>
      <c r="F87" s="237">
        <f>SUM(F55:F86)</f>
        <v>1514</v>
      </c>
      <c r="G87" s="65"/>
    </row>
    <row r="89" spans="1:7" ht="15.75" thickBot="1" x14ac:dyDescent="0.3">
      <c r="A89" s="181"/>
      <c r="B89" s="181"/>
      <c r="C89" s="181"/>
      <c r="D89" s="181"/>
      <c r="E89" s="181"/>
      <c r="F89" s="181"/>
      <c r="G89" s="182"/>
    </row>
    <row r="90" spans="1:7" ht="15.75" thickTop="1" x14ac:dyDescent="0.25"/>
    <row r="92" spans="1:7" ht="18" x14ac:dyDescent="0.25">
      <c r="A92" s="323" t="s">
        <v>8</v>
      </c>
      <c r="B92" s="323"/>
      <c r="C92" s="323"/>
      <c r="D92" s="323"/>
      <c r="E92" s="323"/>
      <c r="F92" s="323"/>
      <c r="G92" s="323"/>
    </row>
    <row r="93" spans="1:7" ht="18" x14ac:dyDescent="0.25">
      <c r="A93" s="323" t="s">
        <v>14</v>
      </c>
      <c r="B93" s="323"/>
      <c r="C93" s="323"/>
      <c r="D93" s="323"/>
      <c r="E93" s="323"/>
      <c r="F93" s="323"/>
      <c r="G93" s="323"/>
    </row>
    <row r="94" spans="1:7" ht="18" x14ac:dyDescent="0.25">
      <c r="A94" s="323" t="s">
        <v>7</v>
      </c>
      <c r="B94" s="323"/>
      <c r="C94" s="323"/>
      <c r="D94" s="323"/>
      <c r="E94" s="323"/>
      <c r="F94" s="323"/>
      <c r="G94" s="323"/>
    </row>
    <row r="95" spans="1:7" ht="18" x14ac:dyDescent="0.25">
      <c r="A95" s="323" t="s">
        <v>457</v>
      </c>
      <c r="B95" s="323"/>
      <c r="C95" s="323"/>
      <c r="D95" s="323"/>
      <c r="E95" s="323"/>
      <c r="F95" s="323"/>
      <c r="G95" s="323"/>
    </row>
    <row r="96" spans="1:7" ht="18" x14ac:dyDescent="0.25">
      <c r="A96" s="322" t="s">
        <v>539</v>
      </c>
      <c r="B96" s="322"/>
      <c r="C96" s="322"/>
      <c r="D96" s="322"/>
      <c r="E96" s="322"/>
      <c r="F96" s="322"/>
      <c r="G96" s="322"/>
    </row>
    <row r="97" spans="1:7" ht="18" x14ac:dyDescent="0.25">
      <c r="A97" s="132"/>
      <c r="B97" s="109"/>
      <c r="C97" s="109"/>
      <c r="D97" s="109"/>
      <c r="E97" s="109"/>
      <c r="F97" s="109"/>
      <c r="G97" s="109"/>
    </row>
    <row r="98" spans="1:7" x14ac:dyDescent="0.25">
      <c r="A98" s="349" t="s">
        <v>0</v>
      </c>
      <c r="B98" s="349"/>
      <c r="C98" s="349" t="s">
        <v>1</v>
      </c>
      <c r="D98" s="349" t="s">
        <v>2</v>
      </c>
      <c r="E98" s="349" t="s">
        <v>3</v>
      </c>
      <c r="F98" s="349" t="s">
        <v>4</v>
      </c>
      <c r="G98" s="348" t="s">
        <v>9</v>
      </c>
    </row>
    <row r="99" spans="1:7" x14ac:dyDescent="0.25">
      <c r="A99" s="231" t="s">
        <v>5</v>
      </c>
      <c r="B99" s="231" t="s">
        <v>6</v>
      </c>
      <c r="C99" s="349"/>
      <c r="D99" s="349"/>
      <c r="E99" s="349"/>
      <c r="F99" s="349"/>
      <c r="G99" s="348"/>
    </row>
    <row r="100" spans="1:7" ht="76.5" x14ac:dyDescent="0.25">
      <c r="A100" s="232" t="s">
        <v>549</v>
      </c>
      <c r="B100" s="29">
        <v>45139</v>
      </c>
      <c r="C100" s="28" t="s">
        <v>550</v>
      </c>
      <c r="D100" s="28" t="s">
        <v>551</v>
      </c>
      <c r="E100" s="78" t="s">
        <v>552</v>
      </c>
      <c r="F100" s="193">
        <v>197.5</v>
      </c>
      <c r="G100" s="233" t="s">
        <v>20</v>
      </c>
    </row>
    <row r="101" spans="1:7" ht="89.25" x14ac:dyDescent="0.25">
      <c r="A101" s="232" t="s">
        <v>553</v>
      </c>
      <c r="B101" s="232" t="s">
        <v>554</v>
      </c>
      <c r="C101" s="232" t="s">
        <v>555</v>
      </c>
      <c r="D101" s="232" t="s">
        <v>556</v>
      </c>
      <c r="E101" s="78" t="s">
        <v>557</v>
      </c>
      <c r="F101" s="193">
        <v>164</v>
      </c>
      <c r="G101" s="233" t="s">
        <v>20</v>
      </c>
    </row>
    <row r="102" spans="1:7" ht="51" x14ac:dyDescent="0.25">
      <c r="A102" s="232" t="s">
        <v>558</v>
      </c>
      <c r="B102" s="232" t="s">
        <v>559</v>
      </c>
      <c r="C102" s="232" t="s">
        <v>106</v>
      </c>
      <c r="D102" s="232" t="s">
        <v>46</v>
      </c>
      <c r="E102" s="78" t="s">
        <v>560</v>
      </c>
      <c r="F102" s="193">
        <v>12</v>
      </c>
      <c r="G102" s="233" t="s">
        <v>20</v>
      </c>
    </row>
    <row r="103" spans="1:7" ht="140.25" x14ac:dyDescent="0.25">
      <c r="A103" s="232" t="s">
        <v>561</v>
      </c>
      <c r="B103" s="232" t="s">
        <v>562</v>
      </c>
      <c r="C103" s="232" t="s">
        <v>563</v>
      </c>
      <c r="D103" s="232" t="s">
        <v>150</v>
      </c>
      <c r="E103" s="78" t="s">
        <v>564</v>
      </c>
      <c r="F103" s="193">
        <v>49.5</v>
      </c>
      <c r="G103" s="233" t="s">
        <v>20</v>
      </c>
    </row>
    <row r="104" spans="1:7" ht="114.75" x14ac:dyDescent="0.25">
      <c r="A104" s="232" t="s">
        <v>565</v>
      </c>
      <c r="B104" s="232" t="s">
        <v>562</v>
      </c>
      <c r="C104" s="232" t="s">
        <v>566</v>
      </c>
      <c r="D104" s="232" t="s">
        <v>168</v>
      </c>
      <c r="E104" s="78" t="s">
        <v>567</v>
      </c>
      <c r="F104" s="193">
        <v>26</v>
      </c>
      <c r="G104" s="233" t="s">
        <v>20</v>
      </c>
    </row>
    <row r="105" spans="1:7" ht="102" x14ac:dyDescent="0.25">
      <c r="A105" s="232" t="s">
        <v>568</v>
      </c>
      <c r="B105" s="232" t="s">
        <v>562</v>
      </c>
      <c r="C105" s="232" t="s">
        <v>80</v>
      </c>
      <c r="D105" s="232" t="s">
        <v>82</v>
      </c>
      <c r="E105" s="78" t="s">
        <v>569</v>
      </c>
      <c r="F105" s="193">
        <v>46.75</v>
      </c>
      <c r="G105" s="233" t="s">
        <v>20</v>
      </c>
    </row>
    <row r="106" spans="1:7" ht="89.25" x14ac:dyDescent="0.25">
      <c r="A106" s="232" t="s">
        <v>570</v>
      </c>
      <c r="B106" s="232" t="s">
        <v>562</v>
      </c>
      <c r="C106" s="232" t="s">
        <v>29</v>
      </c>
      <c r="D106" s="232" t="s">
        <v>69</v>
      </c>
      <c r="E106" s="78" t="s">
        <v>571</v>
      </c>
      <c r="F106" s="193">
        <v>46.75</v>
      </c>
      <c r="G106" s="233" t="s">
        <v>20</v>
      </c>
    </row>
    <row r="107" spans="1:7" ht="102" x14ac:dyDescent="0.25">
      <c r="A107" s="232" t="s">
        <v>572</v>
      </c>
      <c r="B107" s="232" t="s">
        <v>562</v>
      </c>
      <c r="C107" s="232" t="s">
        <v>555</v>
      </c>
      <c r="D107" s="232" t="s">
        <v>556</v>
      </c>
      <c r="E107" s="78" t="s">
        <v>573</v>
      </c>
      <c r="F107" s="193">
        <v>55.5</v>
      </c>
      <c r="G107" s="233" t="s">
        <v>20</v>
      </c>
    </row>
    <row r="108" spans="1:7" ht="102" x14ac:dyDescent="0.25">
      <c r="A108" s="232" t="s">
        <v>574</v>
      </c>
      <c r="B108" s="232" t="s">
        <v>562</v>
      </c>
      <c r="C108" s="232" t="s">
        <v>550</v>
      </c>
      <c r="D108" s="232" t="s">
        <v>551</v>
      </c>
      <c r="E108" s="78" t="s">
        <v>575</v>
      </c>
      <c r="F108" s="193">
        <v>55.5</v>
      </c>
      <c r="G108" s="233" t="s">
        <v>20</v>
      </c>
    </row>
    <row r="109" spans="1:7" ht="140.25" x14ac:dyDescent="0.25">
      <c r="A109" s="232" t="s">
        <v>576</v>
      </c>
      <c r="B109" s="232" t="s">
        <v>562</v>
      </c>
      <c r="C109" s="232" t="s">
        <v>577</v>
      </c>
      <c r="D109" s="232" t="s">
        <v>578</v>
      </c>
      <c r="E109" s="78" t="s">
        <v>579</v>
      </c>
      <c r="F109" s="193">
        <v>55.5</v>
      </c>
      <c r="G109" s="233" t="s">
        <v>20</v>
      </c>
    </row>
    <row r="110" spans="1:7" ht="63.75" x14ac:dyDescent="0.25">
      <c r="A110" s="232" t="s">
        <v>580</v>
      </c>
      <c r="B110" s="232" t="s">
        <v>562</v>
      </c>
      <c r="C110" s="232" t="s">
        <v>566</v>
      </c>
      <c r="D110" s="232" t="s">
        <v>168</v>
      </c>
      <c r="E110" s="78" t="s">
        <v>581</v>
      </c>
      <c r="F110" s="193">
        <v>144</v>
      </c>
      <c r="G110" s="233" t="s">
        <v>20</v>
      </c>
    </row>
    <row r="111" spans="1:7" ht="63.75" x14ac:dyDescent="0.25">
      <c r="A111" s="232" t="s">
        <v>582</v>
      </c>
      <c r="B111" s="232" t="s">
        <v>562</v>
      </c>
      <c r="C111" s="232" t="s">
        <v>583</v>
      </c>
      <c r="D111" s="232" t="s">
        <v>584</v>
      </c>
      <c r="E111" s="78" t="s">
        <v>585</v>
      </c>
      <c r="F111" s="193">
        <v>76</v>
      </c>
      <c r="G111" s="233" t="s">
        <v>20</v>
      </c>
    </row>
    <row r="112" spans="1:7" ht="76.5" x14ac:dyDescent="0.25">
      <c r="A112" s="232" t="s">
        <v>586</v>
      </c>
      <c r="B112" s="232" t="s">
        <v>562</v>
      </c>
      <c r="C112" s="232" t="s">
        <v>577</v>
      </c>
      <c r="D112" s="232" t="s">
        <v>578</v>
      </c>
      <c r="E112" s="78" t="s">
        <v>587</v>
      </c>
      <c r="F112" s="193">
        <v>98</v>
      </c>
      <c r="G112" s="233" t="s">
        <v>20</v>
      </c>
    </row>
    <row r="113" spans="1:7" ht="51" x14ac:dyDescent="0.25">
      <c r="A113" s="232" t="s">
        <v>588</v>
      </c>
      <c r="B113" s="232" t="s">
        <v>589</v>
      </c>
      <c r="C113" s="232" t="s">
        <v>590</v>
      </c>
      <c r="D113" s="232" t="s">
        <v>591</v>
      </c>
      <c r="E113" s="78" t="s">
        <v>592</v>
      </c>
      <c r="F113" s="193">
        <v>201.6</v>
      </c>
      <c r="G113" s="233" t="s">
        <v>20</v>
      </c>
    </row>
    <row r="114" spans="1:7" ht="51" x14ac:dyDescent="0.25">
      <c r="A114" s="232" t="s">
        <v>593</v>
      </c>
      <c r="B114" s="232" t="s">
        <v>594</v>
      </c>
      <c r="C114" s="232" t="s">
        <v>306</v>
      </c>
      <c r="D114" s="232" t="s">
        <v>307</v>
      </c>
      <c r="E114" s="78" t="s">
        <v>595</v>
      </c>
      <c r="F114" s="193">
        <v>6</v>
      </c>
      <c r="G114" s="233" t="s">
        <v>20</v>
      </c>
    </row>
    <row r="115" spans="1:7" ht="51" x14ac:dyDescent="0.25">
      <c r="A115" s="232" t="s">
        <v>596</v>
      </c>
      <c r="B115" s="232" t="s">
        <v>594</v>
      </c>
      <c r="C115" s="232" t="s">
        <v>106</v>
      </c>
      <c r="D115" s="232" t="s">
        <v>46</v>
      </c>
      <c r="E115" s="78" t="s">
        <v>595</v>
      </c>
      <c r="F115" s="193">
        <v>6</v>
      </c>
      <c r="G115" s="233" t="s">
        <v>20</v>
      </c>
    </row>
    <row r="116" spans="1:7" ht="16.5" x14ac:dyDescent="0.25">
      <c r="A116" s="63"/>
      <c r="B116" s="64"/>
      <c r="C116" s="110"/>
      <c r="D116" s="64"/>
      <c r="E116" s="236" t="s">
        <v>15</v>
      </c>
      <c r="F116" s="237">
        <f>SUM(F100:F115)</f>
        <v>1240.5999999999999</v>
      </c>
      <c r="G116" s="65"/>
    </row>
    <row r="118" spans="1:7" ht="15.75" thickBot="1" x14ac:dyDescent="0.3">
      <c r="A118" s="181"/>
      <c r="B118" s="181"/>
      <c r="C118" s="181"/>
      <c r="D118" s="181"/>
      <c r="E118" s="181"/>
      <c r="F118" s="181"/>
      <c r="G118" s="182"/>
    </row>
    <row r="119" spans="1:7" ht="15.75" thickTop="1" x14ac:dyDescent="0.25"/>
    <row r="121" spans="1:7" ht="18" x14ac:dyDescent="0.25">
      <c r="A121" s="318" t="s">
        <v>8</v>
      </c>
      <c r="B121" s="318"/>
      <c r="C121" s="318"/>
      <c r="D121" s="318"/>
      <c r="E121" s="318"/>
      <c r="F121" s="318"/>
      <c r="G121" s="318"/>
    </row>
    <row r="122" spans="1:7" ht="18" x14ac:dyDescent="0.25">
      <c r="A122" s="318" t="s">
        <v>14</v>
      </c>
      <c r="B122" s="318"/>
      <c r="C122" s="318"/>
      <c r="D122" s="318"/>
      <c r="E122" s="318"/>
      <c r="F122" s="318"/>
      <c r="G122" s="318"/>
    </row>
    <row r="123" spans="1:7" ht="18" x14ac:dyDescent="0.25">
      <c r="A123" s="318" t="s">
        <v>7</v>
      </c>
      <c r="B123" s="318"/>
      <c r="C123" s="318"/>
      <c r="D123" s="318"/>
      <c r="E123" s="318"/>
      <c r="F123" s="318"/>
      <c r="G123" s="318"/>
    </row>
    <row r="124" spans="1:7" ht="18" x14ac:dyDescent="0.25">
      <c r="A124" s="318" t="s">
        <v>457</v>
      </c>
      <c r="B124" s="318"/>
      <c r="C124" s="318"/>
      <c r="D124" s="318"/>
      <c r="E124" s="318"/>
      <c r="F124" s="318"/>
      <c r="G124" s="318"/>
    </row>
    <row r="125" spans="1:7" ht="18" x14ac:dyDescent="0.25">
      <c r="A125" s="319" t="s">
        <v>603</v>
      </c>
      <c r="B125" s="319"/>
      <c r="C125" s="319"/>
      <c r="D125" s="319"/>
      <c r="E125" s="319"/>
      <c r="F125" s="319"/>
      <c r="G125" s="319"/>
    </row>
    <row r="126" spans="1:7" ht="18" x14ac:dyDescent="0.25">
      <c r="A126" s="208"/>
      <c r="B126" s="209"/>
      <c r="C126" s="109"/>
      <c r="D126" s="209"/>
      <c r="E126" s="209"/>
      <c r="F126" s="209"/>
      <c r="G126" s="209"/>
    </row>
    <row r="127" spans="1:7" x14ac:dyDescent="0.25">
      <c r="A127" s="349" t="s">
        <v>0</v>
      </c>
      <c r="B127" s="349"/>
      <c r="C127" s="349" t="s">
        <v>1</v>
      </c>
      <c r="D127" s="349" t="s">
        <v>2</v>
      </c>
      <c r="E127" s="349" t="s">
        <v>3</v>
      </c>
      <c r="F127" s="349" t="s">
        <v>4</v>
      </c>
      <c r="G127" s="348" t="s">
        <v>9</v>
      </c>
    </row>
    <row r="128" spans="1:7" x14ac:dyDescent="0.25">
      <c r="A128" s="231" t="s">
        <v>5</v>
      </c>
      <c r="B128" s="231" t="s">
        <v>6</v>
      </c>
      <c r="C128" s="349"/>
      <c r="D128" s="349"/>
      <c r="E128" s="349"/>
      <c r="F128" s="349"/>
      <c r="G128" s="348"/>
    </row>
    <row r="129" spans="1:7" ht="63.75" x14ac:dyDescent="0.25">
      <c r="A129" s="232" t="s">
        <v>621</v>
      </c>
      <c r="B129" s="232" t="s">
        <v>622</v>
      </c>
      <c r="C129" s="232" t="s">
        <v>623</v>
      </c>
      <c r="D129" s="232" t="s">
        <v>442</v>
      </c>
      <c r="E129" s="261" t="s">
        <v>624</v>
      </c>
      <c r="F129" s="193">
        <v>77.8</v>
      </c>
      <c r="G129" s="233" t="s">
        <v>20</v>
      </c>
    </row>
    <row r="130" spans="1:7" ht="38.25" x14ac:dyDescent="0.25">
      <c r="A130" s="234" t="s">
        <v>625</v>
      </c>
      <c r="B130" s="234" t="s">
        <v>622</v>
      </c>
      <c r="C130" s="234" t="s">
        <v>106</v>
      </c>
      <c r="D130" s="234" t="s">
        <v>46</v>
      </c>
      <c r="E130" s="261" t="s">
        <v>626</v>
      </c>
      <c r="F130" s="96">
        <v>110.6</v>
      </c>
      <c r="G130" s="233" t="s">
        <v>20</v>
      </c>
    </row>
    <row r="131" spans="1:7" ht="89.25" x14ac:dyDescent="0.25">
      <c r="A131" s="234" t="s">
        <v>627</v>
      </c>
      <c r="B131" s="234" t="s">
        <v>628</v>
      </c>
      <c r="C131" s="234" t="s">
        <v>566</v>
      </c>
      <c r="D131" s="234" t="s">
        <v>168</v>
      </c>
      <c r="E131" s="261" t="s">
        <v>629</v>
      </c>
      <c r="F131" s="96">
        <v>42</v>
      </c>
      <c r="G131" s="233" t="s">
        <v>20</v>
      </c>
    </row>
    <row r="132" spans="1:7" ht="76.5" x14ac:dyDescent="0.25">
      <c r="A132" s="234" t="s">
        <v>630</v>
      </c>
      <c r="B132" s="234" t="s">
        <v>631</v>
      </c>
      <c r="C132" s="234" t="s">
        <v>277</v>
      </c>
      <c r="D132" s="234" t="s">
        <v>278</v>
      </c>
      <c r="E132" s="261" t="s">
        <v>632</v>
      </c>
      <c r="F132" s="96">
        <v>6</v>
      </c>
      <c r="G132" s="233" t="s">
        <v>20</v>
      </c>
    </row>
    <row r="133" spans="1:7" ht="114.75" x14ac:dyDescent="0.25">
      <c r="A133" s="234" t="s">
        <v>633</v>
      </c>
      <c r="B133" s="234" t="s">
        <v>631</v>
      </c>
      <c r="C133" s="234" t="s">
        <v>634</v>
      </c>
      <c r="D133" s="234" t="s">
        <v>168</v>
      </c>
      <c r="E133" s="261" t="s">
        <v>635</v>
      </c>
      <c r="F133" s="96">
        <v>44</v>
      </c>
      <c r="G133" s="233" t="s">
        <v>20</v>
      </c>
    </row>
    <row r="134" spans="1:7" ht="102" x14ac:dyDescent="0.25">
      <c r="A134" s="234" t="s">
        <v>636</v>
      </c>
      <c r="B134" s="234" t="s">
        <v>631</v>
      </c>
      <c r="C134" s="235" t="s">
        <v>637</v>
      </c>
      <c r="D134" s="232" t="s">
        <v>556</v>
      </c>
      <c r="E134" s="261" t="s">
        <v>638</v>
      </c>
      <c r="F134" s="96">
        <v>126.75</v>
      </c>
      <c r="G134" s="233" t="s">
        <v>20</v>
      </c>
    </row>
    <row r="135" spans="1:7" ht="114.75" x14ac:dyDescent="0.25">
      <c r="A135" s="234" t="s">
        <v>639</v>
      </c>
      <c r="B135" s="234" t="s">
        <v>631</v>
      </c>
      <c r="C135" s="234" t="s">
        <v>550</v>
      </c>
      <c r="D135" s="232" t="s">
        <v>551</v>
      </c>
      <c r="E135" s="261" t="s">
        <v>640</v>
      </c>
      <c r="F135" s="96">
        <v>126.75</v>
      </c>
      <c r="G135" s="233" t="s">
        <v>20</v>
      </c>
    </row>
    <row r="136" spans="1:7" ht="127.5" x14ac:dyDescent="0.25">
      <c r="A136" s="234" t="s">
        <v>641</v>
      </c>
      <c r="B136" s="234" t="s">
        <v>631</v>
      </c>
      <c r="C136" s="234" t="s">
        <v>642</v>
      </c>
      <c r="D136" s="232" t="s">
        <v>643</v>
      </c>
      <c r="E136" s="261" t="s">
        <v>644</v>
      </c>
      <c r="F136" s="96">
        <v>187.25</v>
      </c>
      <c r="G136" s="233" t="s">
        <v>20</v>
      </c>
    </row>
    <row r="137" spans="1:7" ht="16.5" x14ac:dyDescent="0.25">
      <c r="A137" s="63"/>
      <c r="B137" s="64"/>
      <c r="C137" s="110"/>
      <c r="D137" s="64"/>
      <c r="E137" s="236" t="s">
        <v>15</v>
      </c>
      <c r="F137" s="237">
        <f>SUM(F129:F136)</f>
        <v>721.15</v>
      </c>
      <c r="G137" s="65"/>
    </row>
    <row r="139" spans="1:7" ht="15.75" thickBot="1" x14ac:dyDescent="0.3">
      <c r="A139" s="181"/>
      <c r="B139" s="181"/>
      <c r="C139" s="181"/>
      <c r="D139" s="181"/>
      <c r="E139" s="181"/>
      <c r="F139" s="181"/>
      <c r="G139" s="182"/>
    </row>
    <row r="140" spans="1:7" ht="15.75" thickTop="1" x14ac:dyDescent="0.25"/>
    <row r="142" spans="1:7" ht="18" x14ac:dyDescent="0.25">
      <c r="A142" s="318" t="s">
        <v>8</v>
      </c>
      <c r="B142" s="318"/>
      <c r="C142" s="318"/>
      <c r="D142" s="318"/>
      <c r="E142" s="318"/>
      <c r="F142" s="318"/>
      <c r="G142" s="318"/>
    </row>
    <row r="143" spans="1:7" ht="18" x14ac:dyDescent="0.25">
      <c r="A143" s="318" t="s">
        <v>14</v>
      </c>
      <c r="B143" s="318"/>
      <c r="C143" s="318"/>
      <c r="D143" s="318"/>
      <c r="E143" s="318"/>
      <c r="F143" s="318"/>
      <c r="G143" s="318"/>
    </row>
    <row r="144" spans="1:7" ht="18" x14ac:dyDescent="0.25">
      <c r="A144" s="318" t="s">
        <v>7</v>
      </c>
      <c r="B144" s="318"/>
      <c r="C144" s="318"/>
      <c r="D144" s="318"/>
      <c r="E144" s="318"/>
      <c r="F144" s="318"/>
      <c r="G144" s="318"/>
    </row>
    <row r="145" spans="1:7" ht="18" x14ac:dyDescent="0.25">
      <c r="A145" s="318" t="s">
        <v>457</v>
      </c>
      <c r="B145" s="318"/>
      <c r="C145" s="318"/>
      <c r="D145" s="318"/>
      <c r="E145" s="318"/>
      <c r="F145" s="318"/>
      <c r="G145" s="318"/>
    </row>
    <row r="146" spans="1:7" ht="18" x14ac:dyDescent="0.25">
      <c r="A146" s="319" t="s">
        <v>646</v>
      </c>
      <c r="B146" s="319"/>
      <c r="C146" s="319"/>
      <c r="D146" s="319"/>
      <c r="E146" s="319"/>
      <c r="F146" s="319"/>
      <c r="G146" s="319"/>
    </row>
    <row r="147" spans="1:7" ht="18" x14ac:dyDescent="0.25">
      <c r="A147" s="266"/>
      <c r="B147" s="209"/>
      <c r="C147" s="109"/>
      <c r="D147" s="209"/>
      <c r="E147" s="209"/>
      <c r="F147" s="209"/>
      <c r="G147" s="209"/>
    </row>
    <row r="148" spans="1:7" x14ac:dyDescent="0.25">
      <c r="A148" s="349" t="s">
        <v>0</v>
      </c>
      <c r="B148" s="349"/>
      <c r="C148" s="349" t="s">
        <v>1</v>
      </c>
      <c r="D148" s="349" t="s">
        <v>2</v>
      </c>
      <c r="E148" s="349" t="s">
        <v>3</v>
      </c>
      <c r="F148" s="349" t="s">
        <v>4</v>
      </c>
      <c r="G148" s="348" t="s">
        <v>9</v>
      </c>
    </row>
    <row r="149" spans="1:7" x14ac:dyDescent="0.25">
      <c r="A149" s="270" t="s">
        <v>5</v>
      </c>
      <c r="B149" s="270" t="s">
        <v>6</v>
      </c>
      <c r="C149" s="349"/>
      <c r="D149" s="349"/>
      <c r="E149" s="349"/>
      <c r="F149" s="351"/>
      <c r="G149" s="348"/>
    </row>
    <row r="150" spans="1:7" ht="63.75" x14ac:dyDescent="0.25">
      <c r="A150" s="232" t="s">
        <v>676</v>
      </c>
      <c r="B150" s="232" t="s">
        <v>677</v>
      </c>
      <c r="C150" s="232" t="s">
        <v>106</v>
      </c>
      <c r="D150" s="232" t="s">
        <v>46</v>
      </c>
      <c r="E150" s="78" t="s">
        <v>678</v>
      </c>
      <c r="F150" s="193">
        <v>365</v>
      </c>
      <c r="G150" s="233" t="s">
        <v>20</v>
      </c>
    </row>
    <row r="151" spans="1:7" ht="76.5" x14ac:dyDescent="0.25">
      <c r="A151" s="232" t="s">
        <v>679</v>
      </c>
      <c r="B151" s="232" t="s">
        <v>677</v>
      </c>
      <c r="C151" s="232" t="s">
        <v>680</v>
      </c>
      <c r="D151" s="232" t="s">
        <v>681</v>
      </c>
      <c r="E151" s="78" t="s">
        <v>682</v>
      </c>
      <c r="F151" s="193">
        <v>237.5</v>
      </c>
      <c r="G151" s="233" t="s">
        <v>20</v>
      </c>
    </row>
    <row r="152" spans="1:7" ht="63.75" x14ac:dyDescent="0.25">
      <c r="A152" s="232" t="s">
        <v>683</v>
      </c>
      <c r="B152" s="232" t="s">
        <v>677</v>
      </c>
      <c r="C152" s="232" t="s">
        <v>188</v>
      </c>
      <c r="D152" s="232" t="s">
        <v>189</v>
      </c>
      <c r="E152" s="78" t="s">
        <v>684</v>
      </c>
      <c r="F152" s="193">
        <v>357</v>
      </c>
      <c r="G152" s="233" t="s">
        <v>20</v>
      </c>
    </row>
    <row r="153" spans="1:7" ht="63.75" x14ac:dyDescent="0.25">
      <c r="A153" s="232" t="s">
        <v>685</v>
      </c>
      <c r="B153" s="232" t="s">
        <v>677</v>
      </c>
      <c r="C153" s="232" t="s">
        <v>590</v>
      </c>
      <c r="D153" s="232" t="s">
        <v>591</v>
      </c>
      <c r="E153" s="78" t="s">
        <v>684</v>
      </c>
      <c r="F153" s="193">
        <v>360</v>
      </c>
      <c r="G153" s="233" t="s">
        <v>20</v>
      </c>
    </row>
    <row r="154" spans="1:7" ht="76.5" x14ac:dyDescent="0.25">
      <c r="A154" s="232" t="s">
        <v>686</v>
      </c>
      <c r="B154" s="232" t="s">
        <v>677</v>
      </c>
      <c r="C154" s="232" t="s">
        <v>687</v>
      </c>
      <c r="D154" s="232" t="s">
        <v>186</v>
      </c>
      <c r="E154" s="78" t="s">
        <v>688</v>
      </c>
      <c r="F154" s="193">
        <v>357</v>
      </c>
      <c r="G154" s="233" t="s">
        <v>20</v>
      </c>
    </row>
    <row r="155" spans="1:7" ht="38.25" x14ac:dyDescent="0.25">
      <c r="A155" s="232" t="s">
        <v>689</v>
      </c>
      <c r="B155" s="232" t="s">
        <v>690</v>
      </c>
      <c r="C155" s="232" t="s">
        <v>206</v>
      </c>
      <c r="D155" s="232" t="s">
        <v>75</v>
      </c>
      <c r="E155" s="78" t="s">
        <v>691</v>
      </c>
      <c r="F155" s="193">
        <v>181.34</v>
      </c>
      <c r="G155" s="233" t="s">
        <v>20</v>
      </c>
    </row>
    <row r="156" spans="1:7" ht="38.25" x14ac:dyDescent="0.25">
      <c r="A156" s="232" t="s">
        <v>692</v>
      </c>
      <c r="B156" s="232" t="s">
        <v>690</v>
      </c>
      <c r="C156" s="232" t="s">
        <v>124</v>
      </c>
      <c r="D156" s="232" t="s">
        <v>76</v>
      </c>
      <c r="E156" s="78" t="s">
        <v>691</v>
      </c>
      <c r="F156" s="193">
        <v>193.25</v>
      </c>
      <c r="G156" s="233" t="s">
        <v>20</v>
      </c>
    </row>
    <row r="157" spans="1:7" ht="51" x14ac:dyDescent="0.25">
      <c r="A157" s="232" t="s">
        <v>693</v>
      </c>
      <c r="B157" s="232" t="s">
        <v>694</v>
      </c>
      <c r="C157" s="232" t="s">
        <v>695</v>
      </c>
      <c r="D157" s="232" t="s">
        <v>307</v>
      </c>
      <c r="E157" s="78" t="s">
        <v>696</v>
      </c>
      <c r="F157" s="193">
        <v>107.25</v>
      </c>
      <c r="G157" s="233" t="s">
        <v>20</v>
      </c>
    </row>
    <row r="158" spans="1:7" ht="63.75" x14ac:dyDescent="0.25">
      <c r="A158" s="232" t="s">
        <v>697</v>
      </c>
      <c r="B158" s="232" t="s">
        <v>694</v>
      </c>
      <c r="C158" s="232" t="s">
        <v>698</v>
      </c>
      <c r="D158" s="232" t="s">
        <v>38</v>
      </c>
      <c r="E158" s="78" t="s">
        <v>699</v>
      </c>
      <c r="F158" s="193">
        <v>107.25</v>
      </c>
      <c r="G158" s="233" t="s">
        <v>20</v>
      </c>
    </row>
    <row r="159" spans="1:7" ht="51" x14ac:dyDescent="0.25">
      <c r="A159" s="232" t="s">
        <v>700</v>
      </c>
      <c r="B159" s="232" t="s">
        <v>694</v>
      </c>
      <c r="C159" s="282" t="s">
        <v>701</v>
      </c>
      <c r="D159" s="232" t="s">
        <v>294</v>
      </c>
      <c r="E159" s="78" t="s">
        <v>702</v>
      </c>
      <c r="F159" s="193">
        <v>107.25</v>
      </c>
      <c r="G159" s="233" t="s">
        <v>20</v>
      </c>
    </row>
    <row r="160" spans="1:7" ht="51" x14ac:dyDescent="0.25">
      <c r="A160" s="232" t="s">
        <v>703</v>
      </c>
      <c r="B160" s="232" t="s">
        <v>694</v>
      </c>
      <c r="C160" s="232" t="s">
        <v>704</v>
      </c>
      <c r="D160" s="232" t="s">
        <v>705</v>
      </c>
      <c r="E160" s="78" t="s">
        <v>702</v>
      </c>
      <c r="F160" s="193">
        <v>113.67</v>
      </c>
      <c r="G160" s="233" t="s">
        <v>20</v>
      </c>
    </row>
    <row r="161" spans="1:7" ht="51" x14ac:dyDescent="0.25">
      <c r="A161" s="232" t="s">
        <v>706</v>
      </c>
      <c r="B161" s="232" t="s">
        <v>694</v>
      </c>
      <c r="C161" s="232" t="s">
        <v>707</v>
      </c>
      <c r="D161" s="232" t="s">
        <v>708</v>
      </c>
      <c r="E161" s="78" t="s">
        <v>702</v>
      </c>
      <c r="F161" s="193">
        <v>99.92</v>
      </c>
      <c r="G161" s="233" t="s">
        <v>20</v>
      </c>
    </row>
    <row r="162" spans="1:7" ht="51" x14ac:dyDescent="0.25">
      <c r="A162" s="232" t="s">
        <v>709</v>
      </c>
      <c r="B162" s="232" t="s">
        <v>694</v>
      </c>
      <c r="C162" s="232" t="s">
        <v>710</v>
      </c>
      <c r="D162" s="232" t="s">
        <v>711</v>
      </c>
      <c r="E162" s="78" t="s">
        <v>702</v>
      </c>
      <c r="F162" s="193">
        <v>89.34</v>
      </c>
      <c r="G162" s="233" t="s">
        <v>20</v>
      </c>
    </row>
    <row r="163" spans="1:7" ht="51" x14ac:dyDescent="0.25">
      <c r="A163" s="232" t="s">
        <v>712</v>
      </c>
      <c r="B163" s="232" t="s">
        <v>694</v>
      </c>
      <c r="C163" s="232" t="s">
        <v>713</v>
      </c>
      <c r="D163" s="232" t="s">
        <v>714</v>
      </c>
      <c r="E163" s="78" t="s">
        <v>715</v>
      </c>
      <c r="F163" s="193">
        <v>107.25</v>
      </c>
      <c r="G163" s="233" t="s">
        <v>20</v>
      </c>
    </row>
    <row r="164" spans="1:7" ht="51" x14ac:dyDescent="0.25">
      <c r="A164" s="232" t="s">
        <v>716</v>
      </c>
      <c r="B164" s="232" t="s">
        <v>694</v>
      </c>
      <c r="C164" s="232" t="s">
        <v>717</v>
      </c>
      <c r="D164" s="232" t="s">
        <v>718</v>
      </c>
      <c r="E164" s="78" t="s">
        <v>702</v>
      </c>
      <c r="F164" s="193">
        <v>107.25</v>
      </c>
      <c r="G164" s="233" t="s">
        <v>20</v>
      </c>
    </row>
    <row r="165" spans="1:7" ht="51" x14ac:dyDescent="0.25">
      <c r="A165" s="232" t="s">
        <v>719</v>
      </c>
      <c r="B165" s="232" t="s">
        <v>694</v>
      </c>
      <c r="C165" s="232" t="s">
        <v>720</v>
      </c>
      <c r="D165" s="232" t="s">
        <v>97</v>
      </c>
      <c r="E165" s="78" t="s">
        <v>721</v>
      </c>
      <c r="F165" s="193">
        <v>148.5</v>
      </c>
      <c r="G165" s="233" t="s">
        <v>20</v>
      </c>
    </row>
    <row r="166" spans="1:7" x14ac:dyDescent="0.25">
      <c r="A166" s="232" t="s">
        <v>722</v>
      </c>
      <c r="B166" s="232" t="s">
        <v>694</v>
      </c>
      <c r="C166" s="232" t="s">
        <v>723</v>
      </c>
      <c r="D166" s="232"/>
      <c r="E166" s="78" t="s">
        <v>724</v>
      </c>
      <c r="F166" s="193">
        <v>0</v>
      </c>
      <c r="G166" s="233" t="s">
        <v>20</v>
      </c>
    </row>
    <row r="167" spans="1:7" ht="51" x14ac:dyDescent="0.25">
      <c r="A167" s="232" t="s">
        <v>725</v>
      </c>
      <c r="B167" s="232" t="s">
        <v>694</v>
      </c>
      <c r="C167" s="232" t="s">
        <v>726</v>
      </c>
      <c r="D167" s="232" t="s">
        <v>510</v>
      </c>
      <c r="E167" s="78" t="s">
        <v>721</v>
      </c>
      <c r="F167" s="193">
        <v>107.25</v>
      </c>
      <c r="G167" s="233" t="s">
        <v>20</v>
      </c>
    </row>
    <row r="168" spans="1:7" ht="51" x14ac:dyDescent="0.25">
      <c r="A168" s="232" t="s">
        <v>727</v>
      </c>
      <c r="B168" s="232" t="s">
        <v>694</v>
      </c>
      <c r="C168" s="232" t="s">
        <v>522</v>
      </c>
      <c r="D168" s="232" t="s">
        <v>40</v>
      </c>
      <c r="E168" s="78" t="s">
        <v>728</v>
      </c>
      <c r="F168" s="193">
        <v>107.25</v>
      </c>
      <c r="G168" s="233" t="s">
        <v>20</v>
      </c>
    </row>
    <row r="169" spans="1:7" ht="51" x14ac:dyDescent="0.25">
      <c r="A169" s="232" t="s">
        <v>729</v>
      </c>
      <c r="B169" s="232" t="s">
        <v>694</v>
      </c>
      <c r="C169" s="232" t="s">
        <v>311</v>
      </c>
      <c r="D169" s="232" t="s">
        <v>312</v>
      </c>
      <c r="E169" s="78" t="s">
        <v>728</v>
      </c>
      <c r="F169" s="193">
        <v>107.25</v>
      </c>
      <c r="G169" s="233" t="s">
        <v>20</v>
      </c>
    </row>
    <row r="170" spans="1:7" ht="51" x14ac:dyDescent="0.25">
      <c r="A170" s="232" t="s">
        <v>730</v>
      </c>
      <c r="B170" s="232" t="s">
        <v>731</v>
      </c>
      <c r="C170" s="232" t="s">
        <v>723</v>
      </c>
      <c r="D170" s="232" t="s">
        <v>732</v>
      </c>
      <c r="E170" s="78" t="s">
        <v>715</v>
      </c>
      <c r="F170" s="193">
        <v>99.92</v>
      </c>
      <c r="G170" s="233" t="s">
        <v>20</v>
      </c>
    </row>
    <row r="171" spans="1:7" ht="16.5" x14ac:dyDescent="0.25">
      <c r="A171" s="63"/>
      <c r="B171" s="64"/>
      <c r="C171" s="110"/>
      <c r="D171" s="64"/>
      <c r="E171" s="236" t="s">
        <v>15</v>
      </c>
      <c r="F171" s="237">
        <f>SUM(F150:F170)</f>
        <v>3460.4400000000005</v>
      </c>
      <c r="G171" s="65"/>
    </row>
    <row r="173" spans="1:7" ht="15.75" thickBot="1" x14ac:dyDescent="0.3">
      <c r="A173" s="181"/>
      <c r="B173" s="181"/>
      <c r="C173" s="181"/>
      <c r="D173" s="181"/>
      <c r="E173" s="181"/>
      <c r="F173" s="181"/>
      <c r="G173" s="182"/>
    </row>
    <row r="174" spans="1:7" ht="15.75" thickTop="1" x14ac:dyDescent="0.25"/>
    <row r="176" spans="1:7" ht="18" x14ac:dyDescent="0.25">
      <c r="A176" s="318" t="s">
        <v>8</v>
      </c>
      <c r="B176" s="318"/>
      <c r="C176" s="318"/>
      <c r="D176" s="318"/>
      <c r="E176" s="318"/>
      <c r="F176" s="318"/>
      <c r="G176" s="318"/>
    </row>
    <row r="177" spans="1:7" ht="18" x14ac:dyDescent="0.25">
      <c r="A177" s="318" t="s">
        <v>14</v>
      </c>
      <c r="B177" s="318"/>
      <c r="C177" s="318"/>
      <c r="D177" s="318"/>
      <c r="E177" s="318"/>
      <c r="F177" s="318"/>
      <c r="G177" s="318"/>
    </row>
    <row r="178" spans="1:7" ht="18" x14ac:dyDescent="0.25">
      <c r="A178" s="318" t="s">
        <v>7</v>
      </c>
      <c r="B178" s="318"/>
      <c r="C178" s="318"/>
      <c r="D178" s="318"/>
      <c r="E178" s="318"/>
      <c r="F178" s="318"/>
      <c r="G178" s="318"/>
    </row>
    <row r="179" spans="1:7" ht="18" x14ac:dyDescent="0.25">
      <c r="A179" s="318" t="s">
        <v>457</v>
      </c>
      <c r="B179" s="318"/>
      <c r="C179" s="318"/>
      <c r="D179" s="318"/>
      <c r="E179" s="318"/>
      <c r="F179" s="318"/>
      <c r="G179" s="318"/>
    </row>
    <row r="180" spans="1:7" ht="18" x14ac:dyDescent="0.25">
      <c r="A180" s="319" t="s">
        <v>747</v>
      </c>
      <c r="B180" s="319"/>
      <c r="C180" s="319"/>
      <c r="D180" s="319"/>
      <c r="E180" s="319"/>
      <c r="F180" s="319"/>
      <c r="G180" s="319"/>
    </row>
    <row r="181" spans="1:7" ht="18" x14ac:dyDescent="0.25">
      <c r="A181" s="287"/>
      <c r="B181" s="287"/>
      <c r="C181" s="288"/>
      <c r="D181" s="287"/>
      <c r="E181" s="287"/>
      <c r="F181" s="287"/>
      <c r="G181" s="287"/>
    </row>
    <row r="182" spans="1:7" ht="18" x14ac:dyDescent="0.25">
      <c r="A182" s="286"/>
      <c r="B182" s="209"/>
      <c r="C182" s="109"/>
      <c r="D182" s="209"/>
      <c r="E182" s="209"/>
      <c r="F182" s="209"/>
      <c r="G182" s="209"/>
    </row>
    <row r="183" spans="1:7" x14ac:dyDescent="0.25">
      <c r="A183" s="349" t="s">
        <v>0</v>
      </c>
      <c r="B183" s="349"/>
      <c r="C183" s="349" t="s">
        <v>1</v>
      </c>
      <c r="D183" s="349" t="s">
        <v>2</v>
      </c>
      <c r="E183" s="349" t="s">
        <v>3</v>
      </c>
      <c r="F183" s="349" t="s">
        <v>4</v>
      </c>
      <c r="G183" s="348" t="s">
        <v>9</v>
      </c>
    </row>
    <row r="184" spans="1:7" x14ac:dyDescent="0.25">
      <c r="A184" s="291" t="s">
        <v>5</v>
      </c>
      <c r="B184" s="291" t="s">
        <v>6</v>
      </c>
      <c r="C184" s="349"/>
      <c r="D184" s="349"/>
      <c r="E184" s="349"/>
      <c r="F184" s="351"/>
      <c r="G184" s="348"/>
    </row>
    <row r="185" spans="1:7" x14ac:dyDescent="0.25">
      <c r="A185" s="232"/>
      <c r="B185" s="232"/>
      <c r="C185" s="232"/>
      <c r="D185" s="232"/>
      <c r="E185" s="78"/>
      <c r="F185" s="193" t="s">
        <v>20</v>
      </c>
      <c r="G185" s="233" t="s">
        <v>20</v>
      </c>
    </row>
    <row r="186" spans="1:7" ht="16.5" x14ac:dyDescent="0.25">
      <c r="A186" s="63"/>
      <c r="B186" s="64"/>
      <c r="C186" s="110"/>
      <c r="D186" s="64"/>
      <c r="E186" s="236" t="s">
        <v>15</v>
      </c>
      <c r="F186" s="237">
        <f>SUM(F185:F185)</f>
        <v>0</v>
      </c>
      <c r="G186" s="65"/>
    </row>
    <row r="187" spans="1:7" ht="16.5" x14ac:dyDescent="0.25">
      <c r="A187" s="63"/>
      <c r="B187" s="64"/>
      <c r="C187" s="110"/>
      <c r="D187" s="64"/>
      <c r="E187" s="64"/>
      <c r="F187" s="228"/>
      <c r="G187" s="65"/>
    </row>
    <row r="188" spans="1:7" ht="16.5" x14ac:dyDescent="0.25">
      <c r="A188" s="343" t="s">
        <v>321</v>
      </c>
      <c r="B188" s="343"/>
      <c r="C188" s="343"/>
      <c r="D188" s="343"/>
      <c r="E188" s="343"/>
      <c r="F188" s="65"/>
      <c r="G188" s="65"/>
    </row>
    <row r="196" spans="1:7" ht="18" x14ac:dyDescent="0.25">
      <c r="A196" s="318" t="s">
        <v>8</v>
      </c>
      <c r="B196" s="318"/>
      <c r="C196" s="318"/>
      <c r="D196" s="318"/>
      <c r="E196" s="318"/>
      <c r="F196" s="318"/>
      <c r="G196" s="318"/>
    </row>
    <row r="197" spans="1:7" ht="18" x14ac:dyDescent="0.25">
      <c r="A197" s="318" t="s">
        <v>14</v>
      </c>
      <c r="B197" s="318"/>
      <c r="C197" s="318"/>
      <c r="D197" s="318"/>
      <c r="E197" s="318"/>
      <c r="F197" s="318"/>
      <c r="G197" s="318"/>
    </row>
    <row r="198" spans="1:7" ht="18" x14ac:dyDescent="0.25">
      <c r="A198" s="318" t="s">
        <v>7</v>
      </c>
      <c r="B198" s="318"/>
      <c r="C198" s="318"/>
      <c r="D198" s="318"/>
      <c r="E198" s="318"/>
      <c r="F198" s="318"/>
      <c r="G198" s="318"/>
    </row>
    <row r="199" spans="1:7" ht="18" x14ac:dyDescent="0.25">
      <c r="A199" s="318" t="s">
        <v>457</v>
      </c>
      <c r="B199" s="318"/>
      <c r="C199" s="318"/>
      <c r="D199" s="318"/>
      <c r="E199" s="318"/>
      <c r="F199" s="318"/>
      <c r="G199" s="318"/>
    </row>
    <row r="200" spans="1:7" ht="18" x14ac:dyDescent="0.25">
      <c r="A200" s="319" t="s">
        <v>763</v>
      </c>
      <c r="B200" s="319"/>
      <c r="C200" s="319"/>
      <c r="D200" s="319"/>
      <c r="E200" s="319"/>
      <c r="F200" s="319"/>
      <c r="G200" s="319"/>
    </row>
    <row r="201" spans="1:7" ht="18" x14ac:dyDescent="0.25">
      <c r="A201" s="296"/>
      <c r="B201" s="296"/>
      <c r="C201" s="312"/>
      <c r="D201" s="296"/>
      <c r="E201" s="296"/>
      <c r="F201" s="296"/>
      <c r="G201" s="296"/>
    </row>
    <row r="202" spans="1:7" x14ac:dyDescent="0.25">
      <c r="A202" s="349" t="s">
        <v>0</v>
      </c>
      <c r="B202" s="349"/>
      <c r="C202" s="350" t="s">
        <v>1</v>
      </c>
      <c r="D202" s="349" t="s">
        <v>2</v>
      </c>
      <c r="E202" s="349" t="s">
        <v>3</v>
      </c>
      <c r="F202" s="349" t="s">
        <v>4</v>
      </c>
      <c r="G202" s="348" t="s">
        <v>9</v>
      </c>
    </row>
    <row r="203" spans="1:7" x14ac:dyDescent="0.25">
      <c r="A203" s="301" t="s">
        <v>5</v>
      </c>
      <c r="B203" s="301" t="s">
        <v>6</v>
      </c>
      <c r="C203" s="350"/>
      <c r="D203" s="349"/>
      <c r="E203" s="349"/>
      <c r="F203" s="351"/>
      <c r="G203" s="348"/>
    </row>
    <row r="204" spans="1:7" ht="51" x14ac:dyDescent="0.25">
      <c r="A204" s="232" t="s">
        <v>774</v>
      </c>
      <c r="B204" s="232" t="s">
        <v>775</v>
      </c>
      <c r="C204" s="282" t="s">
        <v>756</v>
      </c>
      <c r="D204" s="232" t="s">
        <v>757</v>
      </c>
      <c r="E204" s="313" t="s">
        <v>776</v>
      </c>
      <c r="F204" s="193">
        <v>244.3</v>
      </c>
      <c r="G204" s="66" t="s">
        <v>777</v>
      </c>
    </row>
    <row r="205" spans="1:7" ht="51" x14ac:dyDescent="0.25">
      <c r="A205" s="232" t="s">
        <v>778</v>
      </c>
      <c r="B205" s="232" t="s">
        <v>775</v>
      </c>
      <c r="C205" s="282" t="s">
        <v>779</v>
      </c>
      <c r="D205" s="232" t="s">
        <v>761</v>
      </c>
      <c r="E205" s="313" t="s">
        <v>776</v>
      </c>
      <c r="F205" s="193">
        <v>94.1</v>
      </c>
      <c r="G205" s="66" t="s">
        <v>777</v>
      </c>
    </row>
    <row r="206" spans="1:7" ht="63.75" x14ac:dyDescent="0.25">
      <c r="A206" s="232" t="s">
        <v>780</v>
      </c>
      <c r="B206" s="232" t="s">
        <v>775</v>
      </c>
      <c r="C206" s="282" t="s">
        <v>743</v>
      </c>
      <c r="D206" s="232" t="s">
        <v>528</v>
      </c>
      <c r="E206" s="313" t="s">
        <v>781</v>
      </c>
      <c r="F206" s="193">
        <v>94.1</v>
      </c>
      <c r="G206" s="66" t="s">
        <v>777</v>
      </c>
    </row>
    <row r="207" spans="1:7" ht="51" x14ac:dyDescent="0.25">
      <c r="A207" s="232" t="s">
        <v>782</v>
      </c>
      <c r="B207" s="232" t="s">
        <v>775</v>
      </c>
      <c r="C207" s="282" t="s">
        <v>783</v>
      </c>
      <c r="D207" s="232" t="s">
        <v>784</v>
      </c>
      <c r="E207" s="313" t="s">
        <v>785</v>
      </c>
      <c r="F207" s="193">
        <v>94.1</v>
      </c>
      <c r="G207" s="66" t="s">
        <v>777</v>
      </c>
    </row>
    <row r="208" spans="1:7" ht="51" x14ac:dyDescent="0.25">
      <c r="A208" s="232" t="s">
        <v>786</v>
      </c>
      <c r="B208" s="232" t="s">
        <v>775</v>
      </c>
      <c r="C208" s="282" t="s">
        <v>756</v>
      </c>
      <c r="D208" s="232" t="s">
        <v>757</v>
      </c>
      <c r="E208" s="313" t="s">
        <v>787</v>
      </c>
      <c r="F208" s="193">
        <v>6</v>
      </c>
      <c r="G208" s="66" t="s">
        <v>777</v>
      </c>
    </row>
    <row r="209" spans="1:7" ht="51" x14ac:dyDescent="0.25">
      <c r="A209" s="232" t="s">
        <v>788</v>
      </c>
      <c r="B209" s="232" t="s">
        <v>775</v>
      </c>
      <c r="C209" s="282" t="s">
        <v>779</v>
      </c>
      <c r="D209" s="232" t="s">
        <v>761</v>
      </c>
      <c r="E209" s="313" t="s">
        <v>789</v>
      </c>
      <c r="F209" s="193">
        <v>10</v>
      </c>
      <c r="G209" s="66" t="s">
        <v>777</v>
      </c>
    </row>
    <row r="210" spans="1:7" ht="76.5" x14ac:dyDescent="0.25">
      <c r="A210" s="232" t="s">
        <v>790</v>
      </c>
      <c r="B210" s="232" t="s">
        <v>791</v>
      </c>
      <c r="C210" s="282" t="s">
        <v>311</v>
      </c>
      <c r="D210" s="232" t="s">
        <v>312</v>
      </c>
      <c r="E210" s="313" t="s">
        <v>792</v>
      </c>
      <c r="F210" s="193">
        <v>260.39999999999998</v>
      </c>
      <c r="G210" s="66" t="s">
        <v>777</v>
      </c>
    </row>
    <row r="211" spans="1:7" ht="51" x14ac:dyDescent="0.25">
      <c r="A211" s="232" t="s">
        <v>793</v>
      </c>
      <c r="B211" s="232" t="s">
        <v>791</v>
      </c>
      <c r="C211" s="282" t="s">
        <v>44</v>
      </c>
      <c r="D211" s="232" t="s">
        <v>47</v>
      </c>
      <c r="E211" s="313" t="s">
        <v>794</v>
      </c>
      <c r="F211" s="193">
        <v>10</v>
      </c>
      <c r="G211" s="66" t="s">
        <v>777</v>
      </c>
    </row>
    <row r="212" spans="1:7" ht="51" x14ac:dyDescent="0.25">
      <c r="A212" s="232" t="s">
        <v>795</v>
      </c>
      <c r="B212" s="232" t="s">
        <v>791</v>
      </c>
      <c r="C212" s="282" t="s">
        <v>783</v>
      </c>
      <c r="D212" s="232" t="s">
        <v>784</v>
      </c>
      <c r="E212" s="313" t="s">
        <v>794</v>
      </c>
      <c r="F212" s="193">
        <v>10</v>
      </c>
      <c r="G212" s="66" t="s">
        <v>777</v>
      </c>
    </row>
    <row r="213" spans="1:7" ht="51" x14ac:dyDescent="0.25">
      <c r="A213" s="232" t="s">
        <v>796</v>
      </c>
      <c r="B213" s="232" t="s">
        <v>791</v>
      </c>
      <c r="C213" s="282" t="s">
        <v>106</v>
      </c>
      <c r="D213" s="232" t="s">
        <v>46</v>
      </c>
      <c r="E213" s="313" t="s">
        <v>797</v>
      </c>
      <c r="F213" s="193">
        <v>10</v>
      </c>
      <c r="G213" s="66" t="s">
        <v>777</v>
      </c>
    </row>
    <row r="214" spans="1:7" ht="51" x14ac:dyDescent="0.25">
      <c r="A214" s="232" t="s">
        <v>798</v>
      </c>
      <c r="B214" s="232" t="s">
        <v>791</v>
      </c>
      <c r="C214" s="282" t="s">
        <v>783</v>
      </c>
      <c r="D214" s="232" t="s">
        <v>784</v>
      </c>
      <c r="E214" s="313" t="s">
        <v>799</v>
      </c>
      <c r="F214" s="193">
        <v>153</v>
      </c>
      <c r="G214" s="66" t="s">
        <v>800</v>
      </c>
    </row>
    <row r="215" spans="1:7" ht="51" x14ac:dyDescent="0.25">
      <c r="A215" s="232" t="s">
        <v>801</v>
      </c>
      <c r="B215" s="232" t="s">
        <v>791</v>
      </c>
      <c r="C215" s="282" t="s">
        <v>44</v>
      </c>
      <c r="D215" s="232" t="s">
        <v>47</v>
      </c>
      <c r="E215" s="313" t="s">
        <v>799</v>
      </c>
      <c r="F215" s="193">
        <v>114</v>
      </c>
      <c r="G215" s="66" t="s">
        <v>800</v>
      </c>
    </row>
    <row r="216" spans="1:7" ht="63.75" x14ac:dyDescent="0.25">
      <c r="A216" s="232" t="s">
        <v>802</v>
      </c>
      <c r="B216" s="232" t="s">
        <v>803</v>
      </c>
      <c r="C216" s="282" t="s">
        <v>743</v>
      </c>
      <c r="D216" s="232" t="s">
        <v>528</v>
      </c>
      <c r="E216" s="313" t="s">
        <v>804</v>
      </c>
      <c r="F216" s="193">
        <v>40.299999999999997</v>
      </c>
      <c r="G216" s="66" t="s">
        <v>800</v>
      </c>
    </row>
    <row r="217" spans="1:7" ht="63.75" x14ac:dyDescent="0.25">
      <c r="A217" s="232" t="s">
        <v>805</v>
      </c>
      <c r="B217" s="232" t="s">
        <v>806</v>
      </c>
      <c r="C217" s="282" t="s">
        <v>807</v>
      </c>
      <c r="D217" s="232" t="s">
        <v>808</v>
      </c>
      <c r="E217" s="313" t="s">
        <v>804</v>
      </c>
      <c r="F217" s="193">
        <v>40.299999999999997</v>
      </c>
      <c r="G217" s="66" t="s">
        <v>800</v>
      </c>
    </row>
    <row r="218" spans="1:7" ht="63.75" x14ac:dyDescent="0.25">
      <c r="A218" s="232" t="s">
        <v>809</v>
      </c>
      <c r="B218" s="232" t="s">
        <v>810</v>
      </c>
      <c r="C218" s="282" t="s">
        <v>811</v>
      </c>
      <c r="D218" s="232" t="s">
        <v>714</v>
      </c>
      <c r="E218" s="313" t="s">
        <v>804</v>
      </c>
      <c r="F218" s="193">
        <v>40.299999999999997</v>
      </c>
      <c r="G218" s="66" t="s">
        <v>800</v>
      </c>
    </row>
    <row r="219" spans="1:7" ht="89.25" x14ac:dyDescent="0.25">
      <c r="A219" s="232" t="s">
        <v>812</v>
      </c>
      <c r="B219" s="232" t="s">
        <v>813</v>
      </c>
      <c r="C219" s="282" t="s">
        <v>814</v>
      </c>
      <c r="D219" s="232" t="s">
        <v>815</v>
      </c>
      <c r="E219" s="313" t="s">
        <v>816</v>
      </c>
      <c r="F219" s="193">
        <v>19.8</v>
      </c>
      <c r="G219" s="66" t="s">
        <v>800</v>
      </c>
    </row>
    <row r="220" spans="1:7" ht="76.5" x14ac:dyDescent="0.25">
      <c r="A220" s="232" t="s">
        <v>817</v>
      </c>
      <c r="B220" s="232" t="s">
        <v>818</v>
      </c>
      <c r="C220" s="282" t="s">
        <v>779</v>
      </c>
      <c r="D220" s="232" t="s">
        <v>761</v>
      </c>
      <c r="E220" s="313" t="s">
        <v>819</v>
      </c>
      <c r="F220" s="193">
        <v>15</v>
      </c>
      <c r="G220" s="66" t="s">
        <v>800</v>
      </c>
    </row>
    <row r="221" spans="1:7" ht="89.25" x14ac:dyDescent="0.25">
      <c r="A221" s="232" t="s">
        <v>820</v>
      </c>
      <c r="B221" s="232" t="s">
        <v>821</v>
      </c>
      <c r="C221" s="282" t="s">
        <v>822</v>
      </c>
      <c r="D221" s="232" t="s">
        <v>39</v>
      </c>
      <c r="E221" s="313" t="s">
        <v>823</v>
      </c>
      <c r="F221" s="193">
        <v>10</v>
      </c>
      <c r="G221" s="66" t="s">
        <v>800</v>
      </c>
    </row>
    <row r="222" spans="1:7" ht="102" x14ac:dyDescent="0.25">
      <c r="A222" s="232" t="s">
        <v>824</v>
      </c>
      <c r="B222" s="232" t="s">
        <v>825</v>
      </c>
      <c r="C222" s="282" t="s">
        <v>822</v>
      </c>
      <c r="D222" s="232" t="s">
        <v>39</v>
      </c>
      <c r="E222" s="313" t="s">
        <v>826</v>
      </c>
      <c r="F222" s="193">
        <v>10</v>
      </c>
      <c r="G222" s="66" t="s">
        <v>800</v>
      </c>
    </row>
    <row r="223" spans="1:7" ht="102" x14ac:dyDescent="0.25">
      <c r="A223" s="232" t="s">
        <v>827</v>
      </c>
      <c r="B223" s="232" t="s">
        <v>828</v>
      </c>
      <c r="C223" s="282" t="s">
        <v>829</v>
      </c>
      <c r="D223" s="232" t="s">
        <v>830</v>
      </c>
      <c r="E223" s="313" t="s">
        <v>826</v>
      </c>
      <c r="F223" s="193">
        <v>10</v>
      </c>
      <c r="G223" s="66" t="s">
        <v>800</v>
      </c>
    </row>
    <row r="224" spans="1:7" ht="89.25" x14ac:dyDescent="0.25">
      <c r="A224" s="232" t="s">
        <v>831</v>
      </c>
      <c r="B224" s="232" t="s">
        <v>832</v>
      </c>
      <c r="C224" s="282" t="s">
        <v>829</v>
      </c>
      <c r="D224" s="232" t="s">
        <v>830</v>
      </c>
      <c r="E224" s="313" t="s">
        <v>823</v>
      </c>
      <c r="F224" s="193">
        <v>10</v>
      </c>
      <c r="G224" s="66" t="s">
        <v>800</v>
      </c>
    </row>
    <row r="225" spans="1:7" ht="89.25" x14ac:dyDescent="0.25">
      <c r="A225" s="232" t="s">
        <v>833</v>
      </c>
      <c r="B225" s="232" t="s">
        <v>834</v>
      </c>
      <c r="C225" s="282" t="s">
        <v>188</v>
      </c>
      <c r="D225" s="232" t="s">
        <v>189</v>
      </c>
      <c r="E225" s="313" t="s">
        <v>823</v>
      </c>
      <c r="F225" s="193">
        <v>10</v>
      </c>
      <c r="G225" s="66" t="s">
        <v>800</v>
      </c>
    </row>
    <row r="226" spans="1:7" ht="76.5" x14ac:dyDescent="0.25">
      <c r="A226" s="232" t="s">
        <v>835</v>
      </c>
      <c r="B226" s="232" t="s">
        <v>836</v>
      </c>
      <c r="C226" s="282" t="s">
        <v>837</v>
      </c>
      <c r="D226" s="232" t="s">
        <v>838</v>
      </c>
      <c r="E226" s="313" t="s">
        <v>839</v>
      </c>
      <c r="F226" s="193">
        <v>10</v>
      </c>
      <c r="G226" s="233" t="s">
        <v>20</v>
      </c>
    </row>
    <row r="227" spans="1:7" ht="76.5" x14ac:dyDescent="0.25">
      <c r="A227" s="232" t="s">
        <v>840</v>
      </c>
      <c r="B227" s="232" t="s">
        <v>836</v>
      </c>
      <c r="C227" s="282" t="s">
        <v>841</v>
      </c>
      <c r="D227" s="232" t="s">
        <v>842</v>
      </c>
      <c r="E227" s="313" t="s">
        <v>839</v>
      </c>
      <c r="F227" s="193">
        <v>10</v>
      </c>
      <c r="G227" s="233" t="s">
        <v>20</v>
      </c>
    </row>
    <row r="228" spans="1:7" ht="76.5" x14ac:dyDescent="0.25">
      <c r="A228" s="314" t="s">
        <v>843</v>
      </c>
      <c r="B228" s="314" t="s">
        <v>836</v>
      </c>
      <c r="C228" s="315" t="s">
        <v>844</v>
      </c>
      <c r="D228" s="314" t="s">
        <v>845</v>
      </c>
      <c r="E228" s="316" t="s">
        <v>839</v>
      </c>
      <c r="F228" s="317">
        <v>10</v>
      </c>
      <c r="G228" s="233" t="s">
        <v>20</v>
      </c>
    </row>
    <row r="229" spans="1:7" ht="76.5" x14ac:dyDescent="0.25">
      <c r="A229" s="232" t="s">
        <v>846</v>
      </c>
      <c r="B229" s="232" t="s">
        <v>836</v>
      </c>
      <c r="C229" s="282" t="s">
        <v>847</v>
      </c>
      <c r="D229" s="232" t="s">
        <v>848</v>
      </c>
      <c r="E229" s="313" t="s">
        <v>839</v>
      </c>
      <c r="F229" s="193">
        <v>10</v>
      </c>
      <c r="G229" s="233" t="s">
        <v>20</v>
      </c>
    </row>
    <row r="230" spans="1:7" ht="16.5" x14ac:dyDescent="0.25">
      <c r="A230" s="63"/>
      <c r="B230" s="64"/>
      <c r="C230" s="110"/>
      <c r="D230" s="64"/>
      <c r="E230" s="236" t="s">
        <v>15</v>
      </c>
      <c r="F230" s="237">
        <f>SUM(F204:F229)</f>
        <v>1345.6999999999998</v>
      </c>
      <c r="G230" s="65"/>
    </row>
  </sheetData>
  <mergeCells count="91">
    <mergeCell ref="G183:G184"/>
    <mergeCell ref="A188:E188"/>
    <mergeCell ref="A183:B183"/>
    <mergeCell ref="C183:C184"/>
    <mergeCell ref="D183:D184"/>
    <mergeCell ref="E183:E184"/>
    <mergeCell ref="F183:F184"/>
    <mergeCell ref="A176:G176"/>
    <mergeCell ref="A177:G177"/>
    <mergeCell ref="A178:G178"/>
    <mergeCell ref="A179:G179"/>
    <mergeCell ref="A180:G180"/>
    <mergeCell ref="G148:G149"/>
    <mergeCell ref="A148:B148"/>
    <mergeCell ref="C148:C149"/>
    <mergeCell ref="D148:D149"/>
    <mergeCell ref="E148:E149"/>
    <mergeCell ref="F148:F149"/>
    <mergeCell ref="A142:G142"/>
    <mergeCell ref="A143:G143"/>
    <mergeCell ref="A144:G144"/>
    <mergeCell ref="A145:G145"/>
    <mergeCell ref="A146:G146"/>
    <mergeCell ref="A95:G95"/>
    <mergeCell ref="A96:G96"/>
    <mergeCell ref="G98:G99"/>
    <mergeCell ref="A98:B98"/>
    <mergeCell ref="C98:C99"/>
    <mergeCell ref="D98:D99"/>
    <mergeCell ref="E98:E99"/>
    <mergeCell ref="F98:F99"/>
    <mergeCell ref="A1:G1"/>
    <mergeCell ref="A2:G2"/>
    <mergeCell ref="A17:G17"/>
    <mergeCell ref="A18:G18"/>
    <mergeCell ref="A19:G19"/>
    <mergeCell ref="A7:B7"/>
    <mergeCell ref="C7:C8"/>
    <mergeCell ref="D7:D8"/>
    <mergeCell ref="E7:E8"/>
    <mergeCell ref="F7:F8"/>
    <mergeCell ref="A3:G3"/>
    <mergeCell ref="A4:G4"/>
    <mergeCell ref="A5:G5"/>
    <mergeCell ref="G7:G8"/>
    <mergeCell ref="A44:E44"/>
    <mergeCell ref="A45:B45"/>
    <mergeCell ref="A47:G47"/>
    <mergeCell ref="A48:G48"/>
    <mergeCell ref="A20:G20"/>
    <mergeCell ref="A21:G21"/>
    <mergeCell ref="F23:F24"/>
    <mergeCell ref="G23:G24"/>
    <mergeCell ref="A23:B23"/>
    <mergeCell ref="C23:C24"/>
    <mergeCell ref="D23:D24"/>
    <mergeCell ref="E23:E24"/>
    <mergeCell ref="A49:G49"/>
    <mergeCell ref="A121:G121"/>
    <mergeCell ref="A122:G122"/>
    <mergeCell ref="A123:G123"/>
    <mergeCell ref="A124:G124"/>
    <mergeCell ref="E53:E54"/>
    <mergeCell ref="F53:F54"/>
    <mergeCell ref="G53:G54"/>
    <mergeCell ref="A92:G92"/>
    <mergeCell ref="A93:G93"/>
    <mergeCell ref="A94:G94"/>
    <mergeCell ref="A50:G50"/>
    <mergeCell ref="A51:G51"/>
    <mergeCell ref="A53:B53"/>
    <mergeCell ref="C53:C54"/>
    <mergeCell ref="D53:D54"/>
    <mergeCell ref="A125:G125"/>
    <mergeCell ref="A127:B127"/>
    <mergeCell ref="C127:C128"/>
    <mergeCell ref="D127:D128"/>
    <mergeCell ref="E127:E128"/>
    <mergeCell ref="F127:F128"/>
    <mergeCell ref="G127:G128"/>
    <mergeCell ref="A196:G196"/>
    <mergeCell ref="A197:G197"/>
    <mergeCell ref="A198:G198"/>
    <mergeCell ref="A199:G199"/>
    <mergeCell ref="A200:G200"/>
    <mergeCell ref="G202:G203"/>
    <mergeCell ref="A202:B202"/>
    <mergeCell ref="C202:C203"/>
    <mergeCell ref="D202:D203"/>
    <mergeCell ref="E202:E203"/>
    <mergeCell ref="F202:F203"/>
  </mergeCells>
  <pageMargins left="0.70866141732283472" right="0.70866141732283472" top="0.55118110236220474" bottom="0.55118110236220474" header="0.31496062992125984" footer="0.31496062992125984"/>
  <pageSetup scale="6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B0A229-466D-49B8-8A2C-1A81E7D65C5C}">
  <sheetPr codeName="Hoja8"/>
  <dimension ref="A1:H130"/>
  <sheetViews>
    <sheetView view="pageBreakPreview" topLeftCell="A105" zoomScale="55" zoomScaleNormal="70" zoomScaleSheetLayoutView="55" workbookViewId="0">
      <selection activeCell="M136" sqref="M136"/>
    </sheetView>
  </sheetViews>
  <sheetFormatPr baseColWidth="10" defaultRowHeight="14.25" x14ac:dyDescent="0.25"/>
  <cols>
    <col min="1" max="1" width="13.140625" style="165" customWidth="1"/>
    <col min="2" max="2" width="14.5703125" style="165" customWidth="1"/>
    <col min="3" max="3" width="31.7109375" style="165" customWidth="1"/>
    <col min="4" max="4" width="14.7109375" style="165" customWidth="1"/>
    <col min="5" max="5" width="31.7109375" style="165" customWidth="1"/>
    <col min="6" max="6" width="14.42578125" style="164" customWidth="1"/>
    <col min="7" max="7" width="11.5703125" style="102" customWidth="1"/>
    <col min="8" max="16384" width="11.42578125" style="165"/>
  </cols>
  <sheetData>
    <row r="1" spans="1:7" ht="18" x14ac:dyDescent="0.25">
      <c r="A1" s="323" t="s">
        <v>8</v>
      </c>
      <c r="B1" s="337"/>
      <c r="C1" s="337"/>
      <c r="D1" s="337"/>
      <c r="E1" s="337"/>
      <c r="F1" s="337"/>
      <c r="G1" s="337"/>
    </row>
    <row r="2" spans="1:7" ht="18" x14ac:dyDescent="0.25">
      <c r="A2" s="323" t="s">
        <v>14</v>
      </c>
      <c r="B2" s="323"/>
      <c r="C2" s="323"/>
      <c r="D2" s="323"/>
      <c r="E2" s="323"/>
      <c r="F2" s="323"/>
      <c r="G2" s="323"/>
    </row>
    <row r="3" spans="1:7" ht="18" x14ac:dyDescent="0.25">
      <c r="A3" s="323" t="s">
        <v>7</v>
      </c>
      <c r="B3" s="337"/>
      <c r="C3" s="337"/>
      <c r="D3" s="337"/>
      <c r="E3" s="337"/>
      <c r="F3" s="337"/>
      <c r="G3" s="337"/>
    </row>
    <row r="4" spans="1:7" ht="18" x14ac:dyDescent="0.25">
      <c r="A4" s="323" t="s">
        <v>430</v>
      </c>
      <c r="B4" s="337"/>
      <c r="C4" s="337"/>
      <c r="D4" s="337"/>
      <c r="E4" s="337"/>
      <c r="F4" s="337"/>
      <c r="G4" s="337"/>
    </row>
    <row r="5" spans="1:7" ht="18" x14ac:dyDescent="0.25">
      <c r="A5" s="322" t="s">
        <v>320</v>
      </c>
      <c r="B5" s="322"/>
      <c r="C5" s="322"/>
      <c r="D5" s="322"/>
      <c r="E5" s="322"/>
      <c r="F5" s="322"/>
      <c r="G5" s="322"/>
    </row>
    <row r="6" spans="1:7" x14ac:dyDescent="0.25">
      <c r="A6" s="160"/>
      <c r="B6" s="104"/>
      <c r="C6" s="104"/>
      <c r="D6" s="104"/>
      <c r="E6" s="104"/>
      <c r="F6" s="161"/>
      <c r="G6" s="162"/>
    </row>
    <row r="7" spans="1:7" ht="15" x14ac:dyDescent="0.25">
      <c r="A7" s="325" t="s">
        <v>0</v>
      </c>
      <c r="B7" s="325"/>
      <c r="C7" s="325" t="s">
        <v>1</v>
      </c>
      <c r="D7" s="325" t="s">
        <v>2</v>
      </c>
      <c r="E7" s="346" t="s">
        <v>3</v>
      </c>
      <c r="F7" s="347" t="s">
        <v>4</v>
      </c>
      <c r="G7" s="336" t="s">
        <v>9</v>
      </c>
    </row>
    <row r="8" spans="1:7" ht="15" x14ac:dyDescent="0.25">
      <c r="A8" s="114" t="s">
        <v>5</v>
      </c>
      <c r="B8" s="114" t="s">
        <v>6</v>
      </c>
      <c r="C8" s="325"/>
      <c r="D8" s="325"/>
      <c r="E8" s="346"/>
      <c r="F8" s="347"/>
      <c r="G8" s="336"/>
    </row>
    <row r="9" spans="1:7" x14ac:dyDescent="0.25">
      <c r="A9" s="56"/>
      <c r="B9" s="68"/>
      <c r="C9" s="69"/>
      <c r="D9" s="69"/>
      <c r="E9" s="180"/>
      <c r="F9" s="70" t="s">
        <v>20</v>
      </c>
      <c r="G9" s="71" t="s">
        <v>20</v>
      </c>
    </row>
    <row r="10" spans="1:7" ht="15" x14ac:dyDescent="0.25">
      <c r="A10" s="164"/>
      <c r="B10" s="102"/>
      <c r="C10" s="164"/>
      <c r="D10" s="102"/>
      <c r="E10" s="45" t="s">
        <v>15</v>
      </c>
      <c r="F10" s="46">
        <f>SUM(F9:F9)</f>
        <v>0</v>
      </c>
    </row>
    <row r="11" spans="1:7" x14ac:dyDescent="0.25">
      <c r="A11" s="164"/>
      <c r="B11" s="102"/>
      <c r="C11" s="164"/>
      <c r="D11" s="102"/>
      <c r="E11" s="164"/>
    </row>
    <row r="12" spans="1:7" x14ac:dyDescent="0.25">
      <c r="A12" s="164" t="s">
        <v>24</v>
      </c>
      <c r="B12" s="102"/>
      <c r="C12" s="164"/>
      <c r="D12" s="102"/>
      <c r="E12" s="164"/>
    </row>
    <row r="14" spans="1:7" ht="15" thickBot="1" x14ac:dyDescent="0.3">
      <c r="A14" s="168"/>
      <c r="B14" s="168"/>
      <c r="C14" s="168"/>
      <c r="D14" s="168"/>
      <c r="E14" s="168"/>
      <c r="F14" s="171"/>
      <c r="G14" s="172"/>
    </row>
    <row r="15" spans="1:7" ht="15" thickTop="1" x14ac:dyDescent="0.25"/>
    <row r="17" spans="1:8" ht="18" x14ac:dyDescent="0.25">
      <c r="A17" s="323" t="s">
        <v>8</v>
      </c>
      <c r="B17" s="337"/>
      <c r="C17" s="337"/>
      <c r="D17" s="337"/>
      <c r="E17" s="337"/>
      <c r="F17" s="337"/>
      <c r="G17" s="337"/>
    </row>
    <row r="18" spans="1:8" ht="18" x14ac:dyDescent="0.25">
      <c r="A18" s="323" t="s">
        <v>14</v>
      </c>
      <c r="B18" s="323"/>
      <c r="C18" s="323"/>
      <c r="D18" s="323"/>
      <c r="E18" s="323"/>
      <c r="F18" s="323"/>
      <c r="G18" s="323"/>
    </row>
    <row r="19" spans="1:8" ht="18" x14ac:dyDescent="0.25">
      <c r="A19" s="323" t="s">
        <v>7</v>
      </c>
      <c r="B19" s="337"/>
      <c r="C19" s="337"/>
      <c r="D19" s="337"/>
      <c r="E19" s="337"/>
      <c r="F19" s="337"/>
      <c r="G19" s="337"/>
    </row>
    <row r="20" spans="1:8" ht="18" x14ac:dyDescent="0.25">
      <c r="A20" s="323" t="s">
        <v>430</v>
      </c>
      <c r="B20" s="337"/>
      <c r="C20" s="337"/>
      <c r="D20" s="337"/>
      <c r="E20" s="337"/>
      <c r="F20" s="337"/>
      <c r="G20" s="337"/>
    </row>
    <row r="21" spans="1:8" ht="18" x14ac:dyDescent="0.25">
      <c r="A21" s="322" t="s">
        <v>319</v>
      </c>
      <c r="B21" s="322"/>
      <c r="C21" s="322"/>
      <c r="D21" s="322"/>
      <c r="E21" s="322"/>
      <c r="F21" s="322"/>
      <c r="G21" s="322"/>
      <c r="H21" s="183"/>
    </row>
    <row r="22" spans="1:8" x14ac:dyDescent="0.25">
      <c r="A22" s="160"/>
      <c r="B22" s="104"/>
      <c r="C22" s="104"/>
      <c r="D22" s="104"/>
      <c r="E22" s="104"/>
      <c r="F22" s="161"/>
      <c r="G22" s="162"/>
    </row>
    <row r="23" spans="1:8" ht="15" x14ac:dyDescent="0.25">
      <c r="A23" s="325" t="s">
        <v>0</v>
      </c>
      <c r="B23" s="325"/>
      <c r="C23" s="325" t="s">
        <v>1</v>
      </c>
      <c r="D23" s="325" t="s">
        <v>2</v>
      </c>
      <c r="E23" s="346" t="s">
        <v>3</v>
      </c>
      <c r="F23" s="347" t="s">
        <v>4</v>
      </c>
      <c r="G23" s="336" t="s">
        <v>9</v>
      </c>
    </row>
    <row r="24" spans="1:8" ht="15" x14ac:dyDescent="0.25">
      <c r="A24" s="114" t="s">
        <v>5</v>
      </c>
      <c r="B24" s="114" t="s">
        <v>6</v>
      </c>
      <c r="C24" s="325"/>
      <c r="D24" s="325"/>
      <c r="E24" s="346"/>
      <c r="F24" s="347"/>
      <c r="G24" s="336"/>
    </row>
    <row r="25" spans="1:8" x14ac:dyDescent="0.25">
      <c r="A25" s="56"/>
      <c r="B25" s="68"/>
      <c r="C25" s="69"/>
      <c r="D25" s="69"/>
      <c r="E25" s="180"/>
      <c r="F25" s="70" t="s">
        <v>20</v>
      </c>
      <c r="G25" s="71" t="s">
        <v>20</v>
      </c>
      <c r="H25" s="104"/>
    </row>
    <row r="26" spans="1:8" ht="15" x14ac:dyDescent="0.25">
      <c r="A26" s="164"/>
      <c r="B26" s="102"/>
      <c r="C26" s="164"/>
      <c r="D26" s="102"/>
      <c r="E26" s="45" t="s">
        <v>15</v>
      </c>
      <c r="F26" s="46">
        <f>SUM(F25:F25)</f>
        <v>0</v>
      </c>
    </row>
    <row r="27" spans="1:8" x14ac:dyDescent="0.25">
      <c r="A27" s="164"/>
      <c r="B27" s="102"/>
      <c r="C27" s="164"/>
      <c r="D27" s="102"/>
      <c r="E27" s="164"/>
    </row>
    <row r="28" spans="1:8" x14ac:dyDescent="0.25">
      <c r="A28" s="164" t="s">
        <v>24</v>
      </c>
      <c r="B28" s="102"/>
      <c r="C28" s="164"/>
      <c r="D28" s="102"/>
      <c r="E28" s="164"/>
    </row>
    <row r="29" spans="1:8" s="74" customFormat="1" x14ac:dyDescent="0.25">
      <c r="A29" s="165"/>
      <c r="B29" s="166"/>
      <c r="C29" s="167"/>
      <c r="D29" s="167"/>
      <c r="E29" s="115"/>
      <c r="F29" s="164"/>
      <c r="G29" s="102"/>
    </row>
    <row r="30" spans="1:8" s="74" customFormat="1" ht="15" thickBot="1" x14ac:dyDescent="0.3">
      <c r="A30" s="168"/>
      <c r="B30" s="169"/>
      <c r="C30" s="170"/>
      <c r="D30" s="170"/>
      <c r="E30" s="118"/>
      <c r="F30" s="171"/>
      <c r="G30" s="172"/>
    </row>
    <row r="31" spans="1:8" s="74" customFormat="1" ht="15" thickTop="1" x14ac:dyDescent="0.25">
      <c r="A31" s="165"/>
      <c r="B31" s="166"/>
      <c r="C31" s="167"/>
      <c r="D31" s="167"/>
      <c r="E31" s="115"/>
      <c r="F31" s="164"/>
      <c r="G31" s="102"/>
    </row>
    <row r="32" spans="1:8" x14ac:dyDescent="0.25">
      <c r="B32" s="166"/>
      <c r="C32" s="167"/>
      <c r="D32" s="167"/>
      <c r="E32" s="115"/>
    </row>
    <row r="33" spans="1:7" ht="18" x14ac:dyDescent="0.25">
      <c r="A33" s="323" t="s">
        <v>8</v>
      </c>
      <c r="B33" s="337"/>
      <c r="C33" s="337"/>
      <c r="D33" s="337"/>
      <c r="E33" s="337"/>
      <c r="F33" s="337"/>
      <c r="G33" s="337"/>
    </row>
    <row r="34" spans="1:7" ht="18" x14ac:dyDescent="0.25">
      <c r="A34" s="323" t="s">
        <v>14</v>
      </c>
      <c r="B34" s="323"/>
      <c r="C34" s="323"/>
      <c r="D34" s="323"/>
      <c r="E34" s="323"/>
      <c r="F34" s="323"/>
      <c r="G34" s="323"/>
    </row>
    <row r="35" spans="1:7" ht="18" x14ac:dyDescent="0.25">
      <c r="A35" s="323" t="s">
        <v>7</v>
      </c>
      <c r="B35" s="337"/>
      <c r="C35" s="337"/>
      <c r="D35" s="337"/>
      <c r="E35" s="337"/>
      <c r="F35" s="337"/>
      <c r="G35" s="337"/>
    </row>
    <row r="36" spans="1:7" ht="18" x14ac:dyDescent="0.25">
      <c r="A36" s="323" t="s">
        <v>430</v>
      </c>
      <c r="B36" s="337"/>
      <c r="C36" s="337"/>
      <c r="D36" s="337"/>
      <c r="E36" s="337"/>
      <c r="F36" s="337"/>
      <c r="G36" s="337"/>
    </row>
    <row r="37" spans="1:7" ht="18" x14ac:dyDescent="0.25">
      <c r="A37" s="322" t="s">
        <v>463</v>
      </c>
      <c r="B37" s="322"/>
      <c r="C37" s="322"/>
      <c r="D37" s="322"/>
      <c r="E37" s="322"/>
      <c r="F37" s="322"/>
      <c r="G37" s="322"/>
    </row>
    <row r="38" spans="1:7" x14ac:dyDescent="0.25">
      <c r="A38" s="160"/>
      <c r="B38" s="104"/>
      <c r="C38" s="104"/>
      <c r="D38" s="104"/>
      <c r="E38" s="104"/>
      <c r="F38" s="161"/>
      <c r="G38" s="162"/>
    </row>
    <row r="39" spans="1:7" ht="15" x14ac:dyDescent="0.25">
      <c r="A39" s="325" t="s">
        <v>0</v>
      </c>
      <c r="B39" s="325"/>
      <c r="C39" s="325" t="s">
        <v>1</v>
      </c>
      <c r="D39" s="325" t="s">
        <v>2</v>
      </c>
      <c r="E39" s="346" t="s">
        <v>3</v>
      </c>
      <c r="F39" s="347" t="s">
        <v>4</v>
      </c>
      <c r="G39" s="336" t="s">
        <v>9</v>
      </c>
    </row>
    <row r="40" spans="1:7" ht="15" x14ac:dyDescent="0.25">
      <c r="A40" s="114" t="s">
        <v>5</v>
      </c>
      <c r="B40" s="114" t="s">
        <v>6</v>
      </c>
      <c r="C40" s="325"/>
      <c r="D40" s="325"/>
      <c r="E40" s="346"/>
      <c r="F40" s="347"/>
      <c r="G40" s="336"/>
    </row>
    <row r="41" spans="1:7" x14ac:dyDescent="0.25">
      <c r="A41" s="56"/>
      <c r="B41" s="68"/>
      <c r="C41" s="69"/>
      <c r="D41" s="69"/>
      <c r="E41" s="180"/>
      <c r="F41" s="70" t="s">
        <v>20</v>
      </c>
      <c r="G41" s="71" t="s">
        <v>20</v>
      </c>
    </row>
    <row r="42" spans="1:7" ht="15" x14ac:dyDescent="0.25">
      <c r="A42" s="164"/>
      <c r="B42" s="102"/>
      <c r="C42" s="164"/>
      <c r="D42" s="102"/>
      <c r="E42" s="45" t="s">
        <v>15</v>
      </c>
      <c r="F42" s="46">
        <f>SUM(F41:F41)</f>
        <v>0</v>
      </c>
    </row>
    <row r="43" spans="1:7" x14ac:dyDescent="0.25">
      <c r="A43" s="164"/>
      <c r="B43" s="102"/>
      <c r="C43" s="164"/>
      <c r="D43" s="102"/>
      <c r="E43" s="164"/>
    </row>
    <row r="44" spans="1:7" x14ac:dyDescent="0.25">
      <c r="A44" s="164" t="s">
        <v>24</v>
      </c>
      <c r="B44" s="102"/>
      <c r="C44" s="164"/>
      <c r="D44" s="102"/>
      <c r="E44" s="164"/>
    </row>
    <row r="46" spans="1:7" x14ac:dyDescent="0.25">
      <c r="A46" s="168"/>
      <c r="B46" s="168"/>
      <c r="C46" s="168"/>
      <c r="D46" s="168"/>
      <c r="E46" s="168"/>
      <c r="F46" s="171"/>
      <c r="G46" s="172"/>
    </row>
    <row r="47" spans="1:7" ht="15" thickTop="1" x14ac:dyDescent="0.25"/>
    <row r="49" spans="1:7" ht="18" x14ac:dyDescent="0.25">
      <c r="A49" s="323" t="s">
        <v>14</v>
      </c>
      <c r="B49" s="323"/>
      <c r="C49" s="323"/>
      <c r="D49" s="323"/>
      <c r="E49" s="323"/>
      <c r="F49" s="323"/>
      <c r="G49" s="323"/>
    </row>
    <row r="50" spans="1:7" ht="18" x14ac:dyDescent="0.25">
      <c r="A50" s="323" t="s">
        <v>7</v>
      </c>
      <c r="B50" s="337"/>
      <c r="C50" s="337"/>
      <c r="D50" s="337"/>
      <c r="E50" s="337"/>
      <c r="F50" s="337"/>
      <c r="G50" s="337"/>
    </row>
    <row r="51" spans="1:7" ht="18" x14ac:dyDescent="0.25">
      <c r="A51" s="323" t="s">
        <v>430</v>
      </c>
      <c r="B51" s="337"/>
      <c r="C51" s="337"/>
      <c r="D51" s="337"/>
      <c r="E51" s="337"/>
      <c r="F51" s="337"/>
      <c r="G51" s="337"/>
    </row>
    <row r="52" spans="1:7" ht="18" x14ac:dyDescent="0.25">
      <c r="A52" s="322" t="s">
        <v>539</v>
      </c>
      <c r="B52" s="322"/>
      <c r="C52" s="322"/>
      <c r="D52" s="322"/>
      <c r="E52" s="322"/>
      <c r="F52" s="322"/>
      <c r="G52" s="322"/>
    </row>
    <row r="53" spans="1:7" ht="18" x14ac:dyDescent="0.25">
      <c r="A53" s="85"/>
      <c r="B53" s="159"/>
      <c r="C53" s="159"/>
      <c r="D53" s="159"/>
      <c r="E53" s="159"/>
      <c r="F53" s="159"/>
      <c r="G53" s="159"/>
    </row>
    <row r="54" spans="1:7" ht="15" x14ac:dyDescent="0.25">
      <c r="A54" s="325" t="s">
        <v>0</v>
      </c>
      <c r="B54" s="325"/>
      <c r="C54" s="325" t="s">
        <v>1</v>
      </c>
      <c r="D54" s="325" t="s">
        <v>2</v>
      </c>
      <c r="E54" s="346" t="s">
        <v>3</v>
      </c>
      <c r="F54" s="347" t="s">
        <v>4</v>
      </c>
      <c r="G54" s="336" t="s">
        <v>9</v>
      </c>
    </row>
    <row r="55" spans="1:7" ht="15" x14ac:dyDescent="0.25">
      <c r="A55" s="114" t="s">
        <v>5</v>
      </c>
      <c r="B55" s="114" t="s">
        <v>6</v>
      </c>
      <c r="C55" s="325"/>
      <c r="D55" s="325"/>
      <c r="E55" s="346"/>
      <c r="F55" s="347"/>
      <c r="G55" s="336"/>
    </row>
    <row r="56" spans="1:7" x14ac:dyDescent="0.25">
      <c r="A56" s="56"/>
      <c r="B56" s="68"/>
      <c r="C56" s="69"/>
      <c r="D56" s="69"/>
      <c r="E56" s="180"/>
      <c r="F56" s="70" t="s">
        <v>20</v>
      </c>
      <c r="G56" s="71" t="s">
        <v>20</v>
      </c>
    </row>
    <row r="57" spans="1:7" ht="15" x14ac:dyDescent="0.25">
      <c r="A57" s="164"/>
      <c r="B57" s="102"/>
      <c r="C57" s="164"/>
      <c r="D57" s="102"/>
      <c r="E57" s="45" t="s">
        <v>15</v>
      </c>
      <c r="F57" s="46">
        <f>SUM(F56:F56)</f>
        <v>0</v>
      </c>
    </row>
    <row r="58" spans="1:7" x14ac:dyDescent="0.25">
      <c r="A58" s="164"/>
      <c r="B58" s="102"/>
      <c r="C58" s="164"/>
      <c r="D58" s="102"/>
      <c r="E58" s="164"/>
    </row>
    <row r="59" spans="1:7" x14ac:dyDescent="0.25">
      <c r="A59" s="164" t="s">
        <v>24</v>
      </c>
      <c r="B59" s="102"/>
      <c r="C59" s="164"/>
      <c r="D59" s="102"/>
      <c r="E59" s="164"/>
    </row>
    <row r="67" spans="1:7" ht="18" x14ac:dyDescent="0.25">
      <c r="A67" s="318" t="s">
        <v>8</v>
      </c>
      <c r="B67" s="328"/>
      <c r="C67" s="328"/>
      <c r="D67" s="328"/>
      <c r="E67" s="328"/>
      <c r="F67" s="328"/>
      <c r="G67" s="328"/>
    </row>
    <row r="68" spans="1:7" ht="18" x14ac:dyDescent="0.25">
      <c r="A68" s="318" t="s">
        <v>14</v>
      </c>
      <c r="B68" s="318"/>
      <c r="C68" s="318"/>
      <c r="D68" s="318"/>
      <c r="E68" s="318"/>
      <c r="F68" s="318"/>
      <c r="G68" s="318"/>
    </row>
    <row r="69" spans="1:7" ht="18" x14ac:dyDescent="0.25">
      <c r="A69" s="318" t="s">
        <v>7</v>
      </c>
      <c r="B69" s="328"/>
      <c r="C69" s="328"/>
      <c r="D69" s="328"/>
      <c r="E69" s="328"/>
      <c r="F69" s="328"/>
      <c r="G69" s="328"/>
    </row>
    <row r="70" spans="1:7" ht="18" x14ac:dyDescent="0.25">
      <c r="A70" s="318" t="s">
        <v>430</v>
      </c>
      <c r="B70" s="328"/>
      <c r="C70" s="328"/>
      <c r="D70" s="328"/>
      <c r="E70" s="328"/>
      <c r="F70" s="328"/>
      <c r="G70" s="328"/>
    </row>
    <row r="71" spans="1:7" ht="18" x14ac:dyDescent="0.25">
      <c r="A71" s="319" t="s">
        <v>603</v>
      </c>
      <c r="B71" s="319"/>
      <c r="C71" s="319"/>
      <c r="D71" s="319"/>
      <c r="E71" s="319"/>
      <c r="F71" s="319"/>
      <c r="G71" s="319"/>
    </row>
    <row r="72" spans="1:7" ht="18" x14ac:dyDescent="0.25">
      <c r="A72" s="207"/>
      <c r="B72" s="217"/>
      <c r="C72" s="217"/>
      <c r="D72" s="217"/>
      <c r="E72" s="217"/>
      <c r="F72" s="217"/>
      <c r="G72" s="217"/>
    </row>
    <row r="73" spans="1:7" x14ac:dyDescent="0.2">
      <c r="A73" s="218"/>
      <c r="B73" s="219"/>
      <c r="C73" s="219"/>
      <c r="D73" s="219"/>
      <c r="E73" s="219"/>
      <c r="F73" s="220"/>
      <c r="G73" s="221"/>
    </row>
    <row r="74" spans="1:7" ht="15" x14ac:dyDescent="0.25">
      <c r="A74" s="325" t="s">
        <v>0</v>
      </c>
      <c r="B74" s="325"/>
      <c r="C74" s="325" t="s">
        <v>1</v>
      </c>
      <c r="D74" s="325" t="s">
        <v>2</v>
      </c>
      <c r="E74" s="346" t="s">
        <v>3</v>
      </c>
      <c r="F74" s="347" t="s">
        <v>4</v>
      </c>
      <c r="G74" s="336" t="s">
        <v>9</v>
      </c>
    </row>
    <row r="75" spans="1:7" ht="15" x14ac:dyDescent="0.25">
      <c r="A75" s="120" t="s">
        <v>5</v>
      </c>
      <c r="B75" s="120" t="s">
        <v>6</v>
      </c>
      <c r="C75" s="325"/>
      <c r="D75" s="325"/>
      <c r="E75" s="346"/>
      <c r="F75" s="347"/>
      <c r="G75" s="336"/>
    </row>
    <row r="76" spans="1:7" x14ac:dyDescent="0.25">
      <c r="A76" s="56"/>
      <c r="B76" s="68"/>
      <c r="C76" s="69"/>
      <c r="D76" s="69"/>
      <c r="E76" s="230"/>
      <c r="F76" s="70" t="s">
        <v>20</v>
      </c>
      <c r="G76" s="71" t="s">
        <v>20</v>
      </c>
    </row>
    <row r="77" spans="1:7" ht="15" x14ac:dyDescent="0.2">
      <c r="A77" s="222"/>
      <c r="B77" s="223"/>
      <c r="C77" s="222"/>
      <c r="D77" s="223"/>
      <c r="E77" s="45" t="s">
        <v>15</v>
      </c>
      <c r="F77" s="46">
        <f>SUM(F76:F76)</f>
        <v>0</v>
      </c>
      <c r="G77" s="223"/>
    </row>
    <row r="78" spans="1:7" x14ac:dyDescent="0.2">
      <c r="A78" s="222"/>
      <c r="B78" s="223"/>
      <c r="C78" s="222"/>
      <c r="D78" s="223"/>
      <c r="E78" s="222"/>
      <c r="F78" s="222"/>
      <c r="G78" s="223"/>
    </row>
    <row r="79" spans="1:7" x14ac:dyDescent="0.2">
      <c r="A79" s="222" t="s">
        <v>24</v>
      </c>
      <c r="B79" s="223"/>
      <c r="C79" s="222"/>
      <c r="D79" s="223"/>
      <c r="E79" s="222"/>
      <c r="F79" s="222"/>
      <c r="G79" s="223"/>
    </row>
    <row r="81" spans="1:7" ht="15" thickBot="1" x14ac:dyDescent="0.3">
      <c r="A81" s="168"/>
      <c r="B81" s="168"/>
      <c r="C81" s="168"/>
      <c r="D81" s="168"/>
      <c r="E81" s="168"/>
      <c r="F81" s="171"/>
      <c r="G81" s="172"/>
    </row>
    <row r="82" spans="1:7" ht="15" thickTop="1" x14ac:dyDescent="0.25"/>
    <row r="84" spans="1:7" ht="18" x14ac:dyDescent="0.25">
      <c r="A84" s="318" t="s">
        <v>8</v>
      </c>
      <c r="B84" s="328"/>
      <c r="C84" s="328"/>
      <c r="D84" s="328"/>
      <c r="E84" s="328"/>
      <c r="F84" s="328"/>
      <c r="G84" s="328"/>
    </row>
    <row r="85" spans="1:7" ht="18" x14ac:dyDescent="0.25">
      <c r="A85" s="318" t="s">
        <v>14</v>
      </c>
      <c r="B85" s="318"/>
      <c r="C85" s="318"/>
      <c r="D85" s="318"/>
      <c r="E85" s="318"/>
      <c r="F85" s="318"/>
      <c r="G85" s="318"/>
    </row>
    <row r="86" spans="1:7" ht="18" x14ac:dyDescent="0.25">
      <c r="A86" s="318" t="s">
        <v>7</v>
      </c>
      <c r="B86" s="328"/>
      <c r="C86" s="328"/>
      <c r="D86" s="328"/>
      <c r="E86" s="328"/>
      <c r="F86" s="328"/>
      <c r="G86" s="328"/>
    </row>
    <row r="87" spans="1:7" ht="18" x14ac:dyDescent="0.25">
      <c r="A87" s="318" t="s">
        <v>430</v>
      </c>
      <c r="B87" s="328"/>
      <c r="C87" s="328"/>
      <c r="D87" s="328"/>
      <c r="E87" s="328"/>
      <c r="F87" s="328"/>
      <c r="G87" s="328"/>
    </row>
    <row r="88" spans="1:7" ht="18" x14ac:dyDescent="0.25">
      <c r="A88" s="319" t="s">
        <v>646</v>
      </c>
      <c r="B88" s="319"/>
      <c r="C88" s="319"/>
      <c r="D88" s="319"/>
      <c r="E88" s="319"/>
      <c r="F88" s="319"/>
      <c r="G88" s="319"/>
    </row>
    <row r="89" spans="1:7" ht="18" x14ac:dyDescent="0.25">
      <c r="A89" s="267"/>
      <c r="B89" s="268"/>
      <c r="C89" s="268"/>
      <c r="D89" s="268"/>
      <c r="E89" s="268"/>
      <c r="F89" s="268"/>
      <c r="G89" s="268"/>
    </row>
    <row r="90" spans="1:7" x14ac:dyDescent="0.2">
      <c r="A90" s="218"/>
      <c r="B90" s="219"/>
      <c r="C90" s="219"/>
      <c r="D90" s="219"/>
      <c r="E90" s="219"/>
      <c r="F90" s="220"/>
      <c r="G90" s="221"/>
    </row>
    <row r="91" spans="1:7" ht="15" x14ac:dyDescent="0.25">
      <c r="A91" s="325" t="s">
        <v>0</v>
      </c>
      <c r="B91" s="325"/>
      <c r="C91" s="325" t="s">
        <v>1</v>
      </c>
      <c r="D91" s="325" t="s">
        <v>2</v>
      </c>
      <c r="E91" s="346" t="s">
        <v>3</v>
      </c>
      <c r="F91" s="347" t="s">
        <v>4</v>
      </c>
      <c r="G91" s="336" t="s">
        <v>9</v>
      </c>
    </row>
    <row r="92" spans="1:7" ht="15" x14ac:dyDescent="0.25">
      <c r="A92" s="264" t="s">
        <v>5</v>
      </c>
      <c r="B92" s="264" t="s">
        <v>6</v>
      </c>
      <c r="C92" s="325"/>
      <c r="D92" s="325"/>
      <c r="E92" s="346"/>
      <c r="F92" s="347"/>
      <c r="G92" s="336"/>
    </row>
    <row r="93" spans="1:7" x14ac:dyDescent="0.25">
      <c r="A93" s="56"/>
      <c r="B93" s="68"/>
      <c r="C93" s="69"/>
      <c r="D93" s="69"/>
      <c r="E93" s="230"/>
      <c r="F93" s="70" t="s">
        <v>20</v>
      </c>
      <c r="G93" s="71" t="s">
        <v>20</v>
      </c>
    </row>
    <row r="94" spans="1:7" ht="15" x14ac:dyDescent="0.2">
      <c r="A94" s="222"/>
      <c r="B94" s="223"/>
      <c r="C94" s="222"/>
      <c r="D94" s="223"/>
      <c r="E94" s="45" t="s">
        <v>15</v>
      </c>
      <c r="F94" s="46">
        <f>SUM(F93:F93)</f>
        <v>0</v>
      </c>
      <c r="G94" s="223"/>
    </row>
    <row r="95" spans="1:7" x14ac:dyDescent="0.2">
      <c r="A95" s="222"/>
      <c r="B95" s="223"/>
      <c r="C95" s="222"/>
      <c r="D95" s="223"/>
      <c r="E95" s="222"/>
      <c r="F95" s="222"/>
      <c r="G95" s="223"/>
    </row>
    <row r="96" spans="1:7" x14ac:dyDescent="0.2">
      <c r="A96" s="222" t="s">
        <v>24</v>
      </c>
      <c r="B96" s="223"/>
      <c r="C96" s="222"/>
      <c r="D96" s="223"/>
      <c r="E96" s="222"/>
      <c r="F96" s="222"/>
      <c r="G96" s="223"/>
    </row>
    <row r="98" spans="1:7" ht="15" thickBot="1" x14ac:dyDescent="0.3">
      <c r="A98" s="168"/>
      <c r="B98" s="168"/>
      <c r="C98" s="168"/>
      <c r="D98" s="168"/>
      <c r="E98" s="168"/>
      <c r="F98" s="171"/>
      <c r="G98" s="172"/>
    </row>
    <row r="99" spans="1:7" ht="15" thickTop="1" x14ac:dyDescent="0.25"/>
    <row r="101" spans="1:7" ht="18" x14ac:dyDescent="0.25">
      <c r="A101" s="318" t="s">
        <v>8</v>
      </c>
      <c r="B101" s="328"/>
      <c r="C101" s="328"/>
      <c r="D101" s="328"/>
      <c r="E101" s="328"/>
      <c r="F101" s="328"/>
      <c r="G101" s="328"/>
    </row>
    <row r="102" spans="1:7" ht="18" x14ac:dyDescent="0.25">
      <c r="A102" s="318" t="s">
        <v>14</v>
      </c>
      <c r="B102" s="318"/>
      <c r="C102" s="318"/>
      <c r="D102" s="318"/>
      <c r="E102" s="318"/>
      <c r="F102" s="318"/>
      <c r="G102" s="318"/>
    </row>
    <row r="103" spans="1:7" ht="18" x14ac:dyDescent="0.25">
      <c r="A103" s="318" t="s">
        <v>7</v>
      </c>
      <c r="B103" s="328"/>
      <c r="C103" s="328"/>
      <c r="D103" s="328"/>
      <c r="E103" s="328"/>
      <c r="F103" s="328"/>
      <c r="G103" s="328"/>
    </row>
    <row r="104" spans="1:7" ht="18" x14ac:dyDescent="0.25">
      <c r="A104" s="318" t="s">
        <v>430</v>
      </c>
      <c r="B104" s="328"/>
      <c r="C104" s="328"/>
      <c r="D104" s="328"/>
      <c r="E104" s="328"/>
      <c r="F104" s="328"/>
      <c r="G104" s="328"/>
    </row>
    <row r="105" spans="1:7" ht="18" x14ac:dyDescent="0.25">
      <c r="A105" s="319" t="s">
        <v>747</v>
      </c>
      <c r="B105" s="319"/>
      <c r="C105" s="319"/>
      <c r="D105" s="319"/>
      <c r="E105" s="319"/>
      <c r="F105" s="319"/>
      <c r="G105" s="319"/>
    </row>
    <row r="106" spans="1:7" ht="18" x14ac:dyDescent="0.25">
      <c r="A106" s="287"/>
      <c r="B106" s="290"/>
      <c r="C106" s="290"/>
      <c r="D106" s="290"/>
      <c r="E106" s="290"/>
      <c r="F106" s="290"/>
      <c r="G106" s="290"/>
    </row>
    <row r="107" spans="1:7" x14ac:dyDescent="0.2">
      <c r="A107" s="218"/>
      <c r="B107" s="219"/>
      <c r="C107" s="219"/>
      <c r="D107" s="219"/>
      <c r="E107" s="219"/>
      <c r="F107" s="220"/>
      <c r="G107" s="221"/>
    </row>
    <row r="108" spans="1:7" ht="15" x14ac:dyDescent="0.25">
      <c r="A108" s="325" t="s">
        <v>0</v>
      </c>
      <c r="B108" s="325"/>
      <c r="C108" s="325" t="s">
        <v>1</v>
      </c>
      <c r="D108" s="325" t="s">
        <v>2</v>
      </c>
      <c r="E108" s="346" t="s">
        <v>3</v>
      </c>
      <c r="F108" s="347" t="s">
        <v>4</v>
      </c>
      <c r="G108" s="336" t="s">
        <v>9</v>
      </c>
    </row>
    <row r="109" spans="1:7" ht="15" x14ac:dyDescent="0.25">
      <c r="A109" s="289" t="s">
        <v>5</v>
      </c>
      <c r="B109" s="289" t="s">
        <v>6</v>
      </c>
      <c r="C109" s="325"/>
      <c r="D109" s="325"/>
      <c r="E109" s="346"/>
      <c r="F109" s="347"/>
      <c r="G109" s="336"/>
    </row>
    <row r="110" spans="1:7" x14ac:dyDescent="0.25">
      <c r="A110" s="56"/>
      <c r="B110" s="68"/>
      <c r="C110" s="69"/>
      <c r="D110" s="69"/>
      <c r="E110" s="230"/>
      <c r="F110" s="70" t="s">
        <v>20</v>
      </c>
      <c r="G110" s="71" t="s">
        <v>20</v>
      </c>
    </row>
    <row r="111" spans="1:7" ht="15" x14ac:dyDescent="0.2">
      <c r="A111" s="222"/>
      <c r="B111" s="223"/>
      <c r="C111" s="222"/>
      <c r="D111" s="223"/>
      <c r="E111" s="45" t="s">
        <v>15</v>
      </c>
      <c r="F111" s="46">
        <f>SUM(F110:F110)</f>
        <v>0</v>
      </c>
      <c r="G111" s="223"/>
    </row>
    <row r="112" spans="1:7" x14ac:dyDescent="0.2">
      <c r="A112" s="222"/>
      <c r="B112" s="223"/>
      <c r="C112" s="222"/>
      <c r="D112" s="223"/>
      <c r="E112" s="222"/>
      <c r="F112" s="222"/>
      <c r="G112" s="223"/>
    </row>
    <row r="113" spans="1:7" x14ac:dyDescent="0.2">
      <c r="A113" s="222" t="s">
        <v>24</v>
      </c>
      <c r="B113" s="223"/>
      <c r="C113" s="222"/>
      <c r="D113" s="223"/>
      <c r="E113" s="222"/>
      <c r="F113" s="222"/>
      <c r="G113" s="223"/>
    </row>
    <row r="115" spans="1:7" ht="15" thickBot="1" x14ac:dyDescent="0.3">
      <c r="A115" s="168"/>
      <c r="B115" s="168"/>
      <c r="C115" s="168"/>
      <c r="D115" s="168"/>
      <c r="E115" s="168"/>
      <c r="F115" s="171"/>
      <c r="G115" s="172"/>
    </row>
    <row r="116" spans="1:7" ht="15" thickTop="1" x14ac:dyDescent="0.25"/>
    <row r="118" spans="1:7" ht="18" x14ac:dyDescent="0.25">
      <c r="A118" s="318" t="s">
        <v>8</v>
      </c>
      <c r="B118" s="328"/>
      <c r="C118" s="328"/>
      <c r="D118" s="328"/>
      <c r="E118" s="328"/>
      <c r="F118" s="328"/>
      <c r="G118" s="328"/>
    </row>
    <row r="119" spans="1:7" ht="18" x14ac:dyDescent="0.25">
      <c r="A119" s="318" t="s">
        <v>14</v>
      </c>
      <c r="B119" s="318"/>
      <c r="C119" s="318"/>
      <c r="D119" s="318"/>
      <c r="E119" s="318"/>
      <c r="F119" s="318"/>
      <c r="G119" s="318"/>
    </row>
    <row r="120" spans="1:7" ht="18" x14ac:dyDescent="0.25">
      <c r="A120" s="318" t="s">
        <v>7</v>
      </c>
      <c r="B120" s="328"/>
      <c r="C120" s="328"/>
      <c r="D120" s="328"/>
      <c r="E120" s="328"/>
      <c r="F120" s="328"/>
      <c r="G120" s="328"/>
    </row>
    <row r="121" spans="1:7" ht="18" x14ac:dyDescent="0.25">
      <c r="A121" s="318" t="s">
        <v>430</v>
      </c>
      <c r="B121" s="328"/>
      <c r="C121" s="328"/>
      <c r="D121" s="328"/>
      <c r="E121" s="328"/>
      <c r="F121" s="328"/>
      <c r="G121" s="328"/>
    </row>
    <row r="122" spans="1:7" ht="18" x14ac:dyDescent="0.25">
      <c r="A122" s="319" t="s">
        <v>763</v>
      </c>
      <c r="B122" s="319"/>
      <c r="C122" s="319"/>
      <c r="D122" s="319"/>
      <c r="E122" s="319"/>
      <c r="F122" s="319"/>
      <c r="G122" s="319"/>
    </row>
    <row r="123" spans="1:7" ht="18" x14ac:dyDescent="0.25">
      <c r="A123" s="296"/>
      <c r="B123" s="300"/>
      <c r="C123" s="300"/>
      <c r="D123" s="300"/>
      <c r="E123" s="300"/>
      <c r="F123" s="300"/>
      <c r="G123" s="300"/>
    </row>
    <row r="124" spans="1:7" x14ac:dyDescent="0.2">
      <c r="A124" s="218"/>
      <c r="B124" s="219"/>
      <c r="C124" s="219"/>
      <c r="D124" s="219"/>
      <c r="E124" s="219"/>
      <c r="F124" s="220"/>
      <c r="G124" s="221"/>
    </row>
    <row r="125" spans="1:7" ht="15" x14ac:dyDescent="0.25">
      <c r="A125" s="325" t="s">
        <v>0</v>
      </c>
      <c r="B125" s="325"/>
      <c r="C125" s="325" t="s">
        <v>1</v>
      </c>
      <c r="D125" s="325" t="s">
        <v>2</v>
      </c>
      <c r="E125" s="346" t="s">
        <v>3</v>
      </c>
      <c r="F125" s="347" t="s">
        <v>4</v>
      </c>
      <c r="G125" s="336" t="s">
        <v>9</v>
      </c>
    </row>
    <row r="126" spans="1:7" ht="15" x14ac:dyDescent="0.25">
      <c r="A126" s="299" t="s">
        <v>5</v>
      </c>
      <c r="B126" s="299" t="s">
        <v>6</v>
      </c>
      <c r="C126" s="325"/>
      <c r="D126" s="325"/>
      <c r="E126" s="346"/>
      <c r="F126" s="347"/>
      <c r="G126" s="336"/>
    </row>
    <row r="127" spans="1:7" x14ac:dyDescent="0.25">
      <c r="A127" s="56"/>
      <c r="B127" s="68"/>
      <c r="C127" s="69"/>
      <c r="D127" s="69"/>
      <c r="E127" s="230"/>
      <c r="F127" s="70" t="s">
        <v>20</v>
      </c>
      <c r="G127" s="71" t="s">
        <v>20</v>
      </c>
    </row>
    <row r="128" spans="1:7" ht="15" x14ac:dyDescent="0.2">
      <c r="A128" s="222"/>
      <c r="B128" s="223"/>
      <c r="C128" s="222"/>
      <c r="D128" s="223"/>
      <c r="E128" s="45" t="s">
        <v>15</v>
      </c>
      <c r="F128" s="46">
        <f>SUM(F127:F127)</f>
        <v>0</v>
      </c>
      <c r="G128" s="223"/>
    </row>
    <row r="129" spans="1:7" x14ac:dyDescent="0.2">
      <c r="A129" s="222"/>
      <c r="B129" s="223"/>
      <c r="C129" s="222"/>
      <c r="D129" s="223"/>
      <c r="E129" s="222"/>
      <c r="F129" s="222"/>
      <c r="G129" s="223"/>
    </row>
    <row r="130" spans="1:7" x14ac:dyDescent="0.2">
      <c r="A130" s="222" t="s">
        <v>24</v>
      </c>
      <c r="B130" s="223"/>
      <c r="C130" s="222"/>
      <c r="D130" s="223"/>
      <c r="E130" s="222"/>
      <c r="F130" s="222"/>
      <c r="G130" s="223"/>
    </row>
  </sheetData>
  <mergeCells count="87">
    <mergeCell ref="G108:G109"/>
    <mergeCell ref="A108:B108"/>
    <mergeCell ref="C108:C109"/>
    <mergeCell ref="D108:D109"/>
    <mergeCell ref="E108:E109"/>
    <mergeCell ref="F108:F109"/>
    <mergeCell ref="A101:G101"/>
    <mergeCell ref="A102:G102"/>
    <mergeCell ref="A103:G103"/>
    <mergeCell ref="A104:G104"/>
    <mergeCell ref="A105:G105"/>
    <mergeCell ref="G91:G92"/>
    <mergeCell ref="A91:B91"/>
    <mergeCell ref="C91:C92"/>
    <mergeCell ref="D91:D92"/>
    <mergeCell ref="E91:E92"/>
    <mergeCell ref="F91:F92"/>
    <mergeCell ref="A84:G84"/>
    <mergeCell ref="A85:G85"/>
    <mergeCell ref="A86:G86"/>
    <mergeCell ref="A87:G87"/>
    <mergeCell ref="A88:G88"/>
    <mergeCell ref="A49:G49"/>
    <mergeCell ref="A50:G50"/>
    <mergeCell ref="A51:G51"/>
    <mergeCell ref="A52:G52"/>
    <mergeCell ref="G54:G55"/>
    <mergeCell ref="A54:B54"/>
    <mergeCell ref="C54:C55"/>
    <mergeCell ref="D54:D55"/>
    <mergeCell ref="E54:E55"/>
    <mergeCell ref="F54:F55"/>
    <mergeCell ref="E7:E8"/>
    <mergeCell ref="F7:F8"/>
    <mergeCell ref="G7:G8"/>
    <mergeCell ref="A17:G17"/>
    <mergeCell ref="A18:G18"/>
    <mergeCell ref="A7:B7"/>
    <mergeCell ref="C7:C8"/>
    <mergeCell ref="D7:D8"/>
    <mergeCell ref="A1:G1"/>
    <mergeCell ref="A2:G2"/>
    <mergeCell ref="A3:G3"/>
    <mergeCell ref="A4:G4"/>
    <mergeCell ref="A5:G5"/>
    <mergeCell ref="A19:G19"/>
    <mergeCell ref="A20:G20"/>
    <mergeCell ref="A21:G21"/>
    <mergeCell ref="A23:B23"/>
    <mergeCell ref="C23:C24"/>
    <mergeCell ref="D23:D24"/>
    <mergeCell ref="E23:E24"/>
    <mergeCell ref="F23:F24"/>
    <mergeCell ref="G23:G24"/>
    <mergeCell ref="A33:G33"/>
    <mergeCell ref="A34:G34"/>
    <mergeCell ref="A35:G35"/>
    <mergeCell ref="A36:G36"/>
    <mergeCell ref="A37:G37"/>
    <mergeCell ref="G39:G40"/>
    <mergeCell ref="A39:B39"/>
    <mergeCell ref="C39:C40"/>
    <mergeCell ref="D39:D40"/>
    <mergeCell ref="E39:E40"/>
    <mergeCell ref="F39:F40"/>
    <mergeCell ref="A67:G67"/>
    <mergeCell ref="A68:G68"/>
    <mergeCell ref="A69:G69"/>
    <mergeCell ref="A70:G70"/>
    <mergeCell ref="A71:G71"/>
    <mergeCell ref="G74:G75"/>
    <mergeCell ref="A74:B74"/>
    <mergeCell ref="C74:C75"/>
    <mergeCell ref="D74:D75"/>
    <mergeCell ref="E74:E75"/>
    <mergeCell ref="F74:F75"/>
    <mergeCell ref="A118:G118"/>
    <mergeCell ref="A119:G119"/>
    <mergeCell ref="A120:G120"/>
    <mergeCell ref="A121:G121"/>
    <mergeCell ref="A122:G122"/>
    <mergeCell ref="G125:G126"/>
    <mergeCell ref="A125:B125"/>
    <mergeCell ref="C125:C126"/>
    <mergeCell ref="D125:D126"/>
    <mergeCell ref="E125:E126"/>
    <mergeCell ref="F125:F126"/>
  </mergeCells>
  <pageMargins left="0.70866141732283472" right="0.70866141732283472" top="0.94488188976377963" bottom="0.94488188976377963" header="0.31496062992125984" footer="0.31496062992125984"/>
  <pageSetup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E30327-C17A-466E-8AF2-156942454604}">
  <sheetPr>
    <tabColor rgb="FFFF0000"/>
  </sheetPr>
  <dimension ref="A1:G285"/>
  <sheetViews>
    <sheetView topLeftCell="A267" zoomScale="55" zoomScaleNormal="55" workbookViewId="0">
      <selection activeCell="D291" sqref="D291"/>
    </sheetView>
  </sheetViews>
  <sheetFormatPr baseColWidth="10" defaultRowHeight="14.25" x14ac:dyDescent="0.25"/>
  <cols>
    <col min="1" max="1" width="20.140625" style="15" customWidth="1"/>
    <col min="2" max="2" width="17.28515625" style="15" customWidth="1"/>
    <col min="3" max="3" width="23.5703125" style="189" bestFit="1" customWidth="1"/>
    <col min="4" max="4" width="15.42578125" style="19" customWidth="1"/>
    <col min="5" max="5" width="74.140625" style="15" customWidth="1"/>
    <col min="6" max="6" width="16.28515625" style="188" bestFit="1" customWidth="1"/>
    <col min="7" max="7" width="11.42578125" style="15"/>
    <col min="8" max="8" width="9.5703125" style="15" customWidth="1"/>
    <col min="9" max="9" width="6.28515625" style="15" customWidth="1"/>
    <col min="10" max="16384" width="11.42578125" style="15"/>
  </cols>
  <sheetData>
    <row r="1" spans="1:7" ht="18" x14ac:dyDescent="0.25">
      <c r="A1" s="339" t="s">
        <v>8</v>
      </c>
      <c r="B1" s="339"/>
      <c r="C1" s="339"/>
      <c r="D1" s="339"/>
      <c r="E1" s="339"/>
      <c r="F1" s="339"/>
      <c r="G1" s="339"/>
    </row>
    <row r="2" spans="1:7" ht="18" x14ac:dyDescent="0.25">
      <c r="A2" s="339" t="s">
        <v>7</v>
      </c>
      <c r="B2" s="339"/>
      <c r="C2" s="339"/>
      <c r="D2" s="339"/>
      <c r="E2" s="339"/>
      <c r="F2" s="339"/>
      <c r="G2" s="339"/>
    </row>
    <row r="3" spans="1:7" ht="18" x14ac:dyDescent="0.25">
      <c r="A3" s="354" t="s">
        <v>25</v>
      </c>
      <c r="B3" s="354"/>
      <c r="C3" s="354"/>
      <c r="D3" s="354"/>
      <c r="E3" s="354"/>
      <c r="F3" s="354"/>
      <c r="G3" s="354"/>
    </row>
    <row r="4" spans="1:7" ht="18" x14ac:dyDescent="0.25">
      <c r="A4" s="327" t="s">
        <v>31</v>
      </c>
      <c r="B4" s="327"/>
      <c r="C4" s="327"/>
      <c r="D4" s="327"/>
      <c r="E4" s="327"/>
      <c r="F4" s="327"/>
      <c r="G4" s="327"/>
    </row>
    <row r="5" spans="1:7" ht="18" x14ac:dyDescent="0.25">
      <c r="A5" s="265"/>
      <c r="B5" s="265"/>
      <c r="C5" s="265"/>
      <c r="D5" s="265"/>
      <c r="E5" s="265"/>
      <c r="F5" s="265"/>
      <c r="G5" s="265"/>
    </row>
    <row r="6" spans="1:7" ht="15" x14ac:dyDescent="0.25">
      <c r="A6" s="47" t="s">
        <v>10</v>
      </c>
      <c r="B6" s="48" t="s">
        <v>11</v>
      </c>
      <c r="C6" s="47" t="s">
        <v>12</v>
      </c>
      <c r="D6" s="48" t="s">
        <v>2</v>
      </c>
      <c r="E6" s="48" t="s">
        <v>13</v>
      </c>
      <c r="F6" s="48" t="s">
        <v>4</v>
      </c>
      <c r="G6" s="48" t="s">
        <v>9</v>
      </c>
    </row>
    <row r="7" spans="1:7" ht="38.25" x14ac:dyDescent="0.25">
      <c r="A7" s="24" t="s">
        <v>104</v>
      </c>
      <c r="B7" s="25" t="s">
        <v>110</v>
      </c>
      <c r="C7" s="20" t="s">
        <v>125</v>
      </c>
      <c r="D7" s="20" t="s">
        <v>63</v>
      </c>
      <c r="E7" s="7" t="s">
        <v>134</v>
      </c>
      <c r="F7" s="22">
        <v>6</v>
      </c>
      <c r="G7" s="23" t="s">
        <v>20</v>
      </c>
    </row>
    <row r="8" spans="1:7" ht="38.25" x14ac:dyDescent="0.25">
      <c r="A8" s="24" t="s">
        <v>104</v>
      </c>
      <c r="B8" s="25" t="s">
        <v>110</v>
      </c>
      <c r="C8" s="20" t="s">
        <v>102</v>
      </c>
      <c r="D8" s="20" t="s">
        <v>111</v>
      </c>
      <c r="E8" s="7" t="s">
        <v>135</v>
      </c>
      <c r="F8" s="22">
        <v>6</v>
      </c>
      <c r="G8" s="23" t="s">
        <v>20</v>
      </c>
    </row>
    <row r="9" spans="1:7" ht="38.25" x14ac:dyDescent="0.25">
      <c r="A9" s="24" t="s">
        <v>104</v>
      </c>
      <c r="B9" s="25" t="s">
        <v>113</v>
      </c>
      <c r="C9" s="20" t="s">
        <v>29</v>
      </c>
      <c r="D9" s="20" t="s">
        <v>69</v>
      </c>
      <c r="E9" s="7" t="s">
        <v>112</v>
      </c>
      <c r="F9" s="22">
        <v>170</v>
      </c>
      <c r="G9" s="23" t="s">
        <v>20</v>
      </c>
    </row>
    <row r="10" spans="1:7" ht="38.25" x14ac:dyDescent="0.25">
      <c r="A10" s="24" t="s">
        <v>104</v>
      </c>
      <c r="B10" s="25" t="s">
        <v>110</v>
      </c>
      <c r="C10" s="20" t="s">
        <v>103</v>
      </c>
      <c r="D10" s="20" t="s">
        <v>40</v>
      </c>
      <c r="E10" s="7" t="s">
        <v>130</v>
      </c>
      <c r="F10" s="22">
        <v>6</v>
      </c>
      <c r="G10" s="23" t="s">
        <v>20</v>
      </c>
    </row>
    <row r="11" spans="1:7" ht="38.25" x14ac:dyDescent="0.25">
      <c r="A11" s="24" t="s">
        <v>105</v>
      </c>
      <c r="B11" s="25" t="s">
        <v>119</v>
      </c>
      <c r="C11" s="20" t="s">
        <v>106</v>
      </c>
      <c r="D11" s="20" t="s">
        <v>46</v>
      </c>
      <c r="E11" s="7" t="s">
        <v>121</v>
      </c>
      <c r="F11" s="22">
        <v>12</v>
      </c>
      <c r="G11" s="23" t="s">
        <v>20</v>
      </c>
    </row>
    <row r="12" spans="1:7" ht="51" x14ac:dyDescent="0.25">
      <c r="A12" s="24" t="s">
        <v>105</v>
      </c>
      <c r="B12" s="25" t="s">
        <v>119</v>
      </c>
      <c r="C12" s="20" t="s">
        <v>122</v>
      </c>
      <c r="D12" s="20" t="s">
        <v>41</v>
      </c>
      <c r="E12" s="7" t="s">
        <v>136</v>
      </c>
      <c r="F12" s="22">
        <v>28</v>
      </c>
      <c r="G12" s="23" t="s">
        <v>20</v>
      </c>
    </row>
    <row r="13" spans="1:7" ht="38.25" x14ac:dyDescent="0.25">
      <c r="A13" s="24" t="s">
        <v>105</v>
      </c>
      <c r="B13" s="25" t="s">
        <v>119</v>
      </c>
      <c r="C13" s="20" t="s">
        <v>34</v>
      </c>
      <c r="D13" s="20" t="s">
        <v>39</v>
      </c>
      <c r="E13" s="7" t="s">
        <v>137</v>
      </c>
      <c r="F13" s="22">
        <v>18</v>
      </c>
      <c r="G13" s="23" t="s">
        <v>20</v>
      </c>
    </row>
    <row r="14" spans="1:7" ht="38.25" x14ac:dyDescent="0.25">
      <c r="A14" s="24" t="s">
        <v>105</v>
      </c>
      <c r="B14" s="25" t="s">
        <v>119</v>
      </c>
      <c r="C14" s="20" t="s">
        <v>107</v>
      </c>
      <c r="D14" s="20" t="s">
        <v>58</v>
      </c>
      <c r="E14" s="7" t="s">
        <v>120</v>
      </c>
      <c r="F14" s="22">
        <v>12</v>
      </c>
      <c r="G14" s="23" t="s">
        <v>20</v>
      </c>
    </row>
    <row r="15" spans="1:7" ht="51" x14ac:dyDescent="0.25">
      <c r="A15" s="24" t="s">
        <v>108</v>
      </c>
      <c r="B15" s="25" t="s">
        <v>115</v>
      </c>
      <c r="C15" s="20" t="s">
        <v>107</v>
      </c>
      <c r="D15" s="20" t="s">
        <v>58</v>
      </c>
      <c r="E15" s="7" t="s">
        <v>114</v>
      </c>
      <c r="F15" s="22">
        <v>49.19</v>
      </c>
      <c r="G15" s="23" t="s">
        <v>20</v>
      </c>
    </row>
    <row r="16" spans="1:7" ht="51" x14ac:dyDescent="0.25">
      <c r="A16" s="24" t="s">
        <v>108</v>
      </c>
      <c r="B16" s="25" t="s">
        <v>115</v>
      </c>
      <c r="C16" s="20" t="s">
        <v>132</v>
      </c>
      <c r="D16" s="20" t="s">
        <v>37</v>
      </c>
      <c r="E16" s="7" t="s">
        <v>114</v>
      </c>
      <c r="F16" s="22">
        <v>55.93</v>
      </c>
      <c r="G16" s="23" t="s">
        <v>20</v>
      </c>
    </row>
    <row r="17" spans="1:7" ht="51" x14ac:dyDescent="0.25">
      <c r="A17" s="24" t="s">
        <v>108</v>
      </c>
      <c r="B17" s="25" t="s">
        <v>115</v>
      </c>
      <c r="C17" s="20" t="s">
        <v>133</v>
      </c>
      <c r="D17" s="20" t="s">
        <v>116</v>
      </c>
      <c r="E17" s="7" t="s">
        <v>114</v>
      </c>
      <c r="F17" s="22">
        <v>72.8</v>
      </c>
      <c r="G17" s="23" t="s">
        <v>20</v>
      </c>
    </row>
    <row r="18" spans="1:7" ht="38.25" x14ac:dyDescent="0.25">
      <c r="A18" s="24" t="s">
        <v>108</v>
      </c>
      <c r="B18" s="25" t="s">
        <v>115</v>
      </c>
      <c r="C18" s="20" t="s">
        <v>109</v>
      </c>
      <c r="D18" s="20" t="s">
        <v>118</v>
      </c>
      <c r="E18" s="7" t="s">
        <v>117</v>
      </c>
      <c r="F18" s="22">
        <v>73</v>
      </c>
      <c r="G18" s="23" t="s">
        <v>20</v>
      </c>
    </row>
    <row r="19" spans="1:7" ht="15" x14ac:dyDescent="0.25">
      <c r="A19" s="186"/>
      <c r="B19" s="2"/>
      <c r="C19" s="187"/>
      <c r="D19" s="131"/>
      <c r="E19" s="52" t="s">
        <v>15</v>
      </c>
      <c r="F19" s="51">
        <f>SUM(F7:F18)</f>
        <v>508.92</v>
      </c>
      <c r="G19" s="122"/>
    </row>
    <row r="20" spans="1:7" ht="15" x14ac:dyDescent="0.25">
      <c r="A20" s="344"/>
      <c r="B20" s="344"/>
      <c r="C20" s="344"/>
      <c r="D20" s="344"/>
      <c r="E20" s="344"/>
      <c r="F20" s="5"/>
      <c r="G20" s="122"/>
    </row>
    <row r="21" spans="1:7" ht="15.75" thickBot="1" x14ac:dyDescent="0.3">
      <c r="A21" s="345"/>
      <c r="B21" s="345"/>
      <c r="C21" s="345"/>
      <c r="D21" s="345"/>
      <c r="E21" s="345"/>
      <c r="F21" s="89"/>
      <c r="G21" s="133"/>
    </row>
    <row r="22" spans="1:7" ht="15.75" thickTop="1" x14ac:dyDescent="0.25">
      <c r="A22" s="129"/>
      <c r="B22" s="129"/>
      <c r="C22" s="130"/>
      <c r="D22" s="130"/>
      <c r="E22" s="130"/>
    </row>
    <row r="23" spans="1:7" ht="15" x14ac:dyDescent="0.25">
      <c r="A23" s="129"/>
      <c r="B23" s="129"/>
      <c r="C23" s="130"/>
      <c r="D23" s="130"/>
      <c r="E23" s="130"/>
    </row>
    <row r="24" spans="1:7" ht="18" x14ac:dyDescent="0.25">
      <c r="A24" s="337" t="s">
        <v>8</v>
      </c>
      <c r="B24" s="337"/>
      <c r="C24" s="337"/>
      <c r="D24" s="337"/>
      <c r="E24" s="337"/>
      <c r="F24" s="337"/>
      <c r="G24" s="337"/>
    </row>
    <row r="25" spans="1:7" ht="18" x14ac:dyDescent="0.25">
      <c r="A25" s="337" t="s">
        <v>7</v>
      </c>
      <c r="B25" s="337"/>
      <c r="C25" s="337"/>
      <c r="D25" s="337"/>
      <c r="E25" s="337"/>
      <c r="F25" s="337"/>
      <c r="G25" s="337"/>
    </row>
    <row r="26" spans="1:7" ht="18" x14ac:dyDescent="0.25">
      <c r="A26" s="337" t="s">
        <v>25</v>
      </c>
      <c r="B26" s="337"/>
      <c r="C26" s="337"/>
      <c r="D26" s="337"/>
      <c r="E26" s="337"/>
      <c r="F26" s="337"/>
      <c r="G26" s="337"/>
    </row>
    <row r="27" spans="1:7" ht="18" x14ac:dyDescent="0.25">
      <c r="A27" s="322" t="s">
        <v>139</v>
      </c>
      <c r="B27" s="322"/>
      <c r="C27" s="322"/>
      <c r="D27" s="322"/>
      <c r="E27" s="322"/>
      <c r="F27" s="322"/>
      <c r="G27" s="322"/>
    </row>
    <row r="28" spans="1:7" x14ac:dyDescent="0.25">
      <c r="A28" s="77"/>
      <c r="B28" s="74"/>
      <c r="C28" s="190"/>
      <c r="D28" s="77"/>
      <c r="E28" s="77"/>
      <c r="F28" s="191"/>
      <c r="G28" s="77"/>
    </row>
    <row r="29" spans="1:7" ht="15" x14ac:dyDescent="0.25">
      <c r="A29" s="47" t="s">
        <v>10</v>
      </c>
      <c r="B29" s="48" t="s">
        <v>11</v>
      </c>
      <c r="C29" s="47" t="s">
        <v>12</v>
      </c>
      <c r="D29" s="48" t="s">
        <v>2</v>
      </c>
      <c r="E29" s="48" t="s">
        <v>13</v>
      </c>
      <c r="F29" s="48" t="s">
        <v>4</v>
      </c>
      <c r="G29" s="48" t="s">
        <v>9</v>
      </c>
    </row>
    <row r="30" spans="1:7" ht="63.75" x14ac:dyDescent="0.25">
      <c r="A30" s="283">
        <v>202300007488</v>
      </c>
      <c r="B30" s="28" t="s">
        <v>155</v>
      </c>
      <c r="C30" s="38" t="s">
        <v>156</v>
      </c>
      <c r="D30" s="38" t="s">
        <v>157</v>
      </c>
      <c r="E30" s="31" t="s">
        <v>158</v>
      </c>
      <c r="F30" s="193">
        <v>169</v>
      </c>
      <c r="G30" s="242" t="s">
        <v>20</v>
      </c>
    </row>
    <row r="31" spans="1:7" ht="63.75" x14ac:dyDescent="0.25">
      <c r="A31" s="283">
        <v>202300007488</v>
      </c>
      <c r="B31" s="28" t="s">
        <v>155</v>
      </c>
      <c r="C31" s="38" t="s">
        <v>159</v>
      </c>
      <c r="D31" s="38" t="s">
        <v>160</v>
      </c>
      <c r="E31" s="31" t="s">
        <v>158</v>
      </c>
      <c r="F31" s="193">
        <v>149</v>
      </c>
      <c r="G31" s="242" t="s">
        <v>20</v>
      </c>
    </row>
    <row r="32" spans="1:7" ht="63.75" x14ac:dyDescent="0.25">
      <c r="A32" s="283">
        <v>202300007488</v>
      </c>
      <c r="B32" s="28" t="s">
        <v>155</v>
      </c>
      <c r="C32" s="38" t="s">
        <v>161</v>
      </c>
      <c r="D32" s="38" t="s">
        <v>162</v>
      </c>
      <c r="E32" s="31" t="s">
        <v>158</v>
      </c>
      <c r="F32" s="193">
        <v>128</v>
      </c>
      <c r="G32" s="242" t="s">
        <v>20</v>
      </c>
    </row>
    <row r="33" spans="1:7" ht="63.75" x14ac:dyDescent="0.25">
      <c r="A33" s="283">
        <v>202300007488</v>
      </c>
      <c r="B33" s="28" t="s">
        <v>155</v>
      </c>
      <c r="C33" s="38" t="s">
        <v>163</v>
      </c>
      <c r="D33" s="38" t="s">
        <v>164</v>
      </c>
      <c r="E33" s="31" t="s">
        <v>158</v>
      </c>
      <c r="F33" s="193">
        <v>128</v>
      </c>
      <c r="G33" s="242" t="s">
        <v>20</v>
      </c>
    </row>
    <row r="34" spans="1:7" ht="63.75" x14ac:dyDescent="0.25">
      <c r="A34" s="283">
        <v>202300007488</v>
      </c>
      <c r="B34" s="28" t="s">
        <v>155</v>
      </c>
      <c r="C34" s="38" t="s">
        <v>165</v>
      </c>
      <c r="D34" s="38" t="s">
        <v>166</v>
      </c>
      <c r="E34" s="31" t="s">
        <v>158</v>
      </c>
      <c r="F34" s="193">
        <v>128</v>
      </c>
      <c r="G34" s="242" t="s">
        <v>20</v>
      </c>
    </row>
    <row r="35" spans="1:7" ht="63.75" x14ac:dyDescent="0.25">
      <c r="A35" s="283">
        <v>202300007488</v>
      </c>
      <c r="B35" s="28" t="s">
        <v>155</v>
      </c>
      <c r="C35" s="38" t="s">
        <v>167</v>
      </c>
      <c r="D35" s="38" t="s">
        <v>168</v>
      </c>
      <c r="E35" s="31" t="s">
        <v>158</v>
      </c>
      <c r="F35" s="193">
        <v>128</v>
      </c>
      <c r="G35" s="242" t="s">
        <v>20</v>
      </c>
    </row>
    <row r="36" spans="1:7" ht="63.75" x14ac:dyDescent="0.25">
      <c r="A36" s="283">
        <v>202300007488</v>
      </c>
      <c r="B36" s="28" t="s">
        <v>155</v>
      </c>
      <c r="C36" s="38" t="s">
        <v>169</v>
      </c>
      <c r="D36" s="38" t="s">
        <v>170</v>
      </c>
      <c r="E36" s="31" t="s">
        <v>158</v>
      </c>
      <c r="F36" s="193">
        <v>174</v>
      </c>
      <c r="G36" s="242" t="s">
        <v>20</v>
      </c>
    </row>
    <row r="37" spans="1:7" ht="51" x14ac:dyDescent="0.25">
      <c r="A37" s="283">
        <v>202300009199</v>
      </c>
      <c r="B37" s="28" t="s">
        <v>171</v>
      </c>
      <c r="C37" s="38" t="s">
        <v>172</v>
      </c>
      <c r="D37" s="38" t="s">
        <v>36</v>
      </c>
      <c r="E37" s="31" t="s">
        <v>114</v>
      </c>
      <c r="F37" s="193">
        <v>55.93</v>
      </c>
      <c r="G37" s="242" t="s">
        <v>20</v>
      </c>
    </row>
    <row r="38" spans="1:7" ht="63.75" x14ac:dyDescent="0.25">
      <c r="A38" s="283">
        <v>202300009199</v>
      </c>
      <c r="B38" s="28" t="s">
        <v>155</v>
      </c>
      <c r="C38" s="38" t="s">
        <v>173</v>
      </c>
      <c r="D38" s="38" t="s">
        <v>174</v>
      </c>
      <c r="E38" s="31" t="s">
        <v>158</v>
      </c>
      <c r="F38" s="193">
        <v>128</v>
      </c>
      <c r="G38" s="242" t="s">
        <v>20</v>
      </c>
    </row>
    <row r="39" spans="1:7" ht="63.75" x14ac:dyDescent="0.25">
      <c r="A39" s="283">
        <v>202300009199</v>
      </c>
      <c r="B39" s="28" t="s">
        <v>155</v>
      </c>
      <c r="C39" s="38" t="s">
        <v>175</v>
      </c>
      <c r="D39" s="38" t="s">
        <v>176</v>
      </c>
      <c r="E39" s="31" t="s">
        <v>158</v>
      </c>
      <c r="F39" s="193">
        <v>128</v>
      </c>
      <c r="G39" s="242" t="s">
        <v>20</v>
      </c>
    </row>
    <row r="40" spans="1:7" ht="63.75" x14ac:dyDescent="0.25">
      <c r="A40" s="283">
        <v>202300009199</v>
      </c>
      <c r="B40" s="28" t="s">
        <v>155</v>
      </c>
      <c r="C40" s="38" t="s">
        <v>17</v>
      </c>
      <c r="D40" s="38" t="s">
        <v>177</v>
      </c>
      <c r="E40" s="31" t="s">
        <v>158</v>
      </c>
      <c r="F40" s="193">
        <v>128</v>
      </c>
      <c r="G40" s="242" t="s">
        <v>20</v>
      </c>
    </row>
    <row r="41" spans="1:7" ht="38.25" x14ac:dyDescent="0.25">
      <c r="A41" s="283">
        <v>202300011993</v>
      </c>
      <c r="B41" s="28" t="s">
        <v>155</v>
      </c>
      <c r="C41" s="38" t="s">
        <v>29</v>
      </c>
      <c r="D41" s="38" t="s">
        <v>69</v>
      </c>
      <c r="E41" s="31" t="s">
        <v>178</v>
      </c>
      <c r="F41" s="193">
        <v>296</v>
      </c>
      <c r="G41" s="242" t="s">
        <v>20</v>
      </c>
    </row>
    <row r="42" spans="1:7" ht="15" x14ac:dyDescent="0.25">
      <c r="A42" s="86"/>
      <c r="B42" s="76"/>
      <c r="C42" s="87"/>
      <c r="D42" s="80"/>
      <c r="E42" s="52" t="s">
        <v>15</v>
      </c>
      <c r="F42" s="51">
        <f>SUM(F30:F41)</f>
        <v>1739.93</v>
      </c>
      <c r="G42" s="76"/>
    </row>
    <row r="44" spans="1:7" ht="15" thickBot="1" x14ac:dyDescent="0.3">
      <c r="A44" s="84"/>
      <c r="B44" s="84"/>
      <c r="C44" s="153"/>
      <c r="D44" s="88"/>
      <c r="E44" s="84"/>
      <c r="F44" s="192"/>
      <c r="G44" s="84"/>
    </row>
    <row r="45" spans="1:7" ht="15" thickTop="1" x14ac:dyDescent="0.25"/>
    <row r="47" spans="1:7" ht="18" x14ac:dyDescent="0.25">
      <c r="A47" s="337" t="s">
        <v>8</v>
      </c>
      <c r="B47" s="337"/>
      <c r="C47" s="337"/>
      <c r="D47" s="337"/>
      <c r="E47" s="337"/>
      <c r="F47" s="337"/>
      <c r="G47" s="337"/>
    </row>
    <row r="48" spans="1:7" ht="18" x14ac:dyDescent="0.25">
      <c r="A48" s="337" t="s">
        <v>7</v>
      </c>
      <c r="B48" s="337"/>
      <c r="C48" s="337"/>
      <c r="D48" s="337"/>
      <c r="E48" s="337"/>
      <c r="F48" s="337"/>
      <c r="G48" s="337"/>
    </row>
    <row r="49" spans="1:7" ht="18" x14ac:dyDescent="0.25">
      <c r="A49" s="337" t="s">
        <v>25</v>
      </c>
      <c r="B49" s="337"/>
      <c r="C49" s="337"/>
      <c r="D49" s="337"/>
      <c r="E49" s="337"/>
      <c r="F49" s="337"/>
      <c r="G49" s="337"/>
    </row>
    <row r="50" spans="1:7" ht="18" x14ac:dyDescent="0.25">
      <c r="A50" s="322" t="s">
        <v>179</v>
      </c>
      <c r="B50" s="322"/>
      <c r="C50" s="322"/>
      <c r="D50" s="322"/>
      <c r="E50" s="322"/>
      <c r="F50" s="322"/>
      <c r="G50" s="322"/>
    </row>
    <row r="51" spans="1:7" x14ac:dyDescent="0.25">
      <c r="A51" s="77"/>
      <c r="B51" s="74"/>
      <c r="C51" s="190"/>
      <c r="D51" s="77"/>
      <c r="E51" s="77"/>
      <c r="F51" s="191"/>
      <c r="G51" s="77"/>
    </row>
    <row r="52" spans="1:7" ht="15" x14ac:dyDescent="0.25">
      <c r="A52" s="47" t="s">
        <v>10</v>
      </c>
      <c r="B52" s="48" t="s">
        <v>11</v>
      </c>
      <c r="C52" s="47" t="s">
        <v>12</v>
      </c>
      <c r="D52" s="48" t="s">
        <v>2</v>
      </c>
      <c r="E52" s="48" t="s">
        <v>13</v>
      </c>
      <c r="F52" s="48" t="s">
        <v>4</v>
      </c>
      <c r="G52" s="48" t="s">
        <v>9</v>
      </c>
    </row>
    <row r="53" spans="1:7" ht="38.25" x14ac:dyDescent="0.25">
      <c r="A53" s="283">
        <v>202300016130</v>
      </c>
      <c r="B53" s="28" t="s">
        <v>155</v>
      </c>
      <c r="C53" s="38" t="s">
        <v>206</v>
      </c>
      <c r="D53" s="38" t="s">
        <v>75</v>
      </c>
      <c r="E53" s="31" t="s">
        <v>207</v>
      </c>
      <c r="F53" s="193">
        <v>121</v>
      </c>
      <c r="G53" s="38" t="s">
        <v>208</v>
      </c>
    </row>
    <row r="54" spans="1:7" ht="38.25" x14ac:dyDescent="0.25">
      <c r="A54" s="283">
        <v>202300016130</v>
      </c>
      <c r="B54" s="28" t="s">
        <v>155</v>
      </c>
      <c r="C54" s="38" t="s">
        <v>209</v>
      </c>
      <c r="D54" s="38" t="s">
        <v>76</v>
      </c>
      <c r="E54" s="31" t="s">
        <v>210</v>
      </c>
      <c r="F54" s="193">
        <v>121</v>
      </c>
      <c r="G54" s="38" t="s">
        <v>208</v>
      </c>
    </row>
    <row r="55" spans="1:7" ht="38.25" x14ac:dyDescent="0.25">
      <c r="A55" s="283">
        <v>202300016424</v>
      </c>
      <c r="B55" s="28" t="s">
        <v>155</v>
      </c>
      <c r="C55" s="38" t="s">
        <v>211</v>
      </c>
      <c r="D55" s="38" t="s">
        <v>174</v>
      </c>
      <c r="E55" s="31" t="s">
        <v>212</v>
      </c>
      <c r="F55" s="284">
        <v>70.5</v>
      </c>
      <c r="G55" s="38" t="s">
        <v>208</v>
      </c>
    </row>
    <row r="56" spans="1:7" ht="38.25" x14ac:dyDescent="0.25">
      <c r="A56" s="283">
        <v>202300016424</v>
      </c>
      <c r="B56" s="28" t="s">
        <v>155</v>
      </c>
      <c r="C56" s="38" t="s">
        <v>94</v>
      </c>
      <c r="D56" s="38" t="s">
        <v>101</v>
      </c>
      <c r="E56" s="31" t="s">
        <v>213</v>
      </c>
      <c r="F56" s="284">
        <v>126</v>
      </c>
      <c r="G56" s="38" t="s">
        <v>208</v>
      </c>
    </row>
    <row r="57" spans="1:7" ht="38.25" x14ac:dyDescent="0.25">
      <c r="A57" s="283">
        <v>202300016424</v>
      </c>
      <c r="B57" s="28" t="s">
        <v>155</v>
      </c>
      <c r="C57" s="38" t="s">
        <v>214</v>
      </c>
      <c r="D57" s="38" t="s">
        <v>215</v>
      </c>
      <c r="E57" s="31" t="s">
        <v>213</v>
      </c>
      <c r="F57" s="284">
        <v>121</v>
      </c>
      <c r="G57" s="38" t="s">
        <v>208</v>
      </c>
    </row>
    <row r="58" spans="1:7" ht="38.25" x14ac:dyDescent="0.25">
      <c r="A58" s="283">
        <v>202300016424</v>
      </c>
      <c r="B58" s="28" t="s">
        <v>155</v>
      </c>
      <c r="C58" s="38" t="s">
        <v>216</v>
      </c>
      <c r="D58" s="38" t="s">
        <v>217</v>
      </c>
      <c r="E58" s="31" t="s">
        <v>218</v>
      </c>
      <c r="F58" s="284">
        <v>126</v>
      </c>
      <c r="G58" s="38" t="s">
        <v>208</v>
      </c>
    </row>
    <row r="59" spans="1:7" ht="38.25" x14ac:dyDescent="0.25">
      <c r="A59" s="283">
        <v>202300016424</v>
      </c>
      <c r="B59" s="28" t="s">
        <v>155</v>
      </c>
      <c r="C59" s="38" t="s">
        <v>161</v>
      </c>
      <c r="D59" s="38" t="s">
        <v>162</v>
      </c>
      <c r="E59" s="31" t="s">
        <v>219</v>
      </c>
      <c r="F59" s="284">
        <v>70.5</v>
      </c>
      <c r="G59" s="38" t="s">
        <v>208</v>
      </c>
    </row>
    <row r="60" spans="1:7" ht="38.25" x14ac:dyDescent="0.25">
      <c r="A60" s="283">
        <v>202300016424</v>
      </c>
      <c r="B60" s="28" t="s">
        <v>155</v>
      </c>
      <c r="C60" s="38" t="s">
        <v>220</v>
      </c>
      <c r="D60" s="38" t="s">
        <v>221</v>
      </c>
      <c r="E60" s="31" t="s">
        <v>213</v>
      </c>
      <c r="F60" s="284">
        <v>121</v>
      </c>
      <c r="G60" s="38" t="s">
        <v>208</v>
      </c>
    </row>
    <row r="61" spans="1:7" ht="38.25" x14ac:dyDescent="0.25">
      <c r="A61" s="283">
        <v>202300016424</v>
      </c>
      <c r="B61" s="28" t="s">
        <v>155</v>
      </c>
      <c r="C61" s="38" t="s">
        <v>201</v>
      </c>
      <c r="D61" s="38" t="s">
        <v>164</v>
      </c>
      <c r="E61" s="31" t="s">
        <v>219</v>
      </c>
      <c r="F61" s="284">
        <v>70.5</v>
      </c>
      <c r="G61" s="38" t="s">
        <v>208</v>
      </c>
    </row>
    <row r="62" spans="1:7" ht="38.25" x14ac:dyDescent="0.25">
      <c r="A62" s="283">
        <v>202300016424</v>
      </c>
      <c r="B62" s="28" t="s">
        <v>155</v>
      </c>
      <c r="C62" s="38" t="s">
        <v>222</v>
      </c>
      <c r="D62" s="38" t="s">
        <v>166</v>
      </c>
      <c r="E62" s="31" t="s">
        <v>219</v>
      </c>
      <c r="F62" s="284">
        <v>65</v>
      </c>
      <c r="G62" s="38" t="s">
        <v>208</v>
      </c>
    </row>
    <row r="63" spans="1:7" ht="38.25" x14ac:dyDescent="0.25">
      <c r="A63" s="283">
        <v>202300016424</v>
      </c>
      <c r="B63" s="28" t="s">
        <v>155</v>
      </c>
      <c r="C63" s="38" t="s">
        <v>57</v>
      </c>
      <c r="D63" s="38" t="s">
        <v>58</v>
      </c>
      <c r="E63" s="31" t="s">
        <v>223</v>
      </c>
      <c r="F63" s="284">
        <v>16</v>
      </c>
      <c r="G63" s="38" t="s">
        <v>208</v>
      </c>
    </row>
    <row r="64" spans="1:7" ht="38.25" x14ac:dyDescent="0.25">
      <c r="A64" s="283">
        <v>202300016424</v>
      </c>
      <c r="B64" s="28" t="s">
        <v>155</v>
      </c>
      <c r="C64" s="38" t="s">
        <v>57</v>
      </c>
      <c r="D64" s="38" t="s">
        <v>58</v>
      </c>
      <c r="E64" s="31" t="s">
        <v>213</v>
      </c>
      <c r="F64" s="284">
        <v>135</v>
      </c>
      <c r="G64" s="38" t="s">
        <v>208</v>
      </c>
    </row>
    <row r="65" spans="1:7" ht="38.25" x14ac:dyDescent="0.25">
      <c r="A65" s="283">
        <v>202300016424</v>
      </c>
      <c r="B65" s="28" t="s">
        <v>155</v>
      </c>
      <c r="C65" s="38" t="s">
        <v>142</v>
      </c>
      <c r="D65" s="38" t="s">
        <v>143</v>
      </c>
      <c r="E65" s="31" t="s">
        <v>212</v>
      </c>
      <c r="F65" s="284">
        <v>70.5</v>
      </c>
      <c r="G65" s="38" t="s">
        <v>208</v>
      </c>
    </row>
    <row r="66" spans="1:7" ht="38.25" x14ac:dyDescent="0.25">
      <c r="A66" s="283">
        <v>202300016424</v>
      </c>
      <c r="B66" s="28" t="s">
        <v>155</v>
      </c>
      <c r="C66" s="38" t="s">
        <v>224</v>
      </c>
      <c r="D66" s="38" t="s">
        <v>176</v>
      </c>
      <c r="E66" s="31" t="s">
        <v>212</v>
      </c>
      <c r="F66" s="284">
        <v>109</v>
      </c>
      <c r="G66" s="38" t="s">
        <v>208</v>
      </c>
    </row>
    <row r="67" spans="1:7" ht="38.25" x14ac:dyDescent="0.25">
      <c r="A67" s="283">
        <v>202300016424</v>
      </c>
      <c r="B67" s="28" t="s">
        <v>155</v>
      </c>
      <c r="C67" s="38" t="s">
        <v>225</v>
      </c>
      <c r="D67" s="38" t="s">
        <v>226</v>
      </c>
      <c r="E67" s="31" t="s">
        <v>213</v>
      </c>
      <c r="F67" s="284">
        <v>126</v>
      </c>
      <c r="G67" s="38" t="s">
        <v>208</v>
      </c>
    </row>
    <row r="68" spans="1:7" ht="38.25" x14ac:dyDescent="0.25">
      <c r="A68" s="283">
        <v>202300016424</v>
      </c>
      <c r="B68" s="28" t="s">
        <v>155</v>
      </c>
      <c r="C68" s="38" t="s">
        <v>19</v>
      </c>
      <c r="D68" s="38" t="s">
        <v>177</v>
      </c>
      <c r="E68" s="31" t="s">
        <v>212</v>
      </c>
      <c r="F68" s="284">
        <v>65</v>
      </c>
      <c r="G68" s="38" t="s">
        <v>208</v>
      </c>
    </row>
    <row r="69" spans="1:7" ht="38.25" x14ac:dyDescent="0.25">
      <c r="A69" s="283">
        <v>202300016424</v>
      </c>
      <c r="B69" s="28" t="s">
        <v>155</v>
      </c>
      <c r="C69" s="38" t="s">
        <v>227</v>
      </c>
      <c r="D69" s="38" t="s">
        <v>228</v>
      </c>
      <c r="E69" s="31" t="s">
        <v>213</v>
      </c>
      <c r="F69" s="284">
        <v>135</v>
      </c>
      <c r="G69" s="38" t="s">
        <v>208</v>
      </c>
    </row>
    <row r="70" spans="1:7" ht="38.25" x14ac:dyDescent="0.25">
      <c r="A70" s="283">
        <v>202300016424</v>
      </c>
      <c r="B70" s="28" t="s">
        <v>155</v>
      </c>
      <c r="C70" s="38" t="s">
        <v>229</v>
      </c>
      <c r="D70" s="38" t="s">
        <v>52</v>
      </c>
      <c r="E70" s="31" t="s">
        <v>213</v>
      </c>
      <c r="F70" s="284">
        <v>126</v>
      </c>
      <c r="G70" s="38" t="s">
        <v>208</v>
      </c>
    </row>
    <row r="71" spans="1:7" ht="38.25" x14ac:dyDescent="0.25">
      <c r="A71" s="283">
        <v>202300016438</v>
      </c>
      <c r="B71" s="28" t="s">
        <v>155</v>
      </c>
      <c r="C71" s="38" t="s">
        <v>230</v>
      </c>
      <c r="D71" s="38" t="s">
        <v>231</v>
      </c>
      <c r="E71" s="31" t="s">
        <v>602</v>
      </c>
      <c r="F71" s="284">
        <v>202</v>
      </c>
      <c r="G71" s="38" t="s">
        <v>208</v>
      </c>
    </row>
    <row r="72" spans="1:7" ht="38.25" x14ac:dyDescent="0.25">
      <c r="A72" s="283">
        <v>202300016438</v>
      </c>
      <c r="B72" s="28" t="s">
        <v>155</v>
      </c>
      <c r="C72" s="38" t="s">
        <v>172</v>
      </c>
      <c r="D72" s="38" t="s">
        <v>36</v>
      </c>
      <c r="E72" s="31" t="s">
        <v>232</v>
      </c>
      <c r="F72" s="284">
        <v>233</v>
      </c>
      <c r="G72" s="38" t="s">
        <v>208</v>
      </c>
    </row>
    <row r="73" spans="1:7" ht="38.25" x14ac:dyDescent="0.25">
      <c r="A73" s="283">
        <v>202300016438</v>
      </c>
      <c r="B73" s="28" t="s">
        <v>155</v>
      </c>
      <c r="C73" s="38" t="s">
        <v>34</v>
      </c>
      <c r="D73" s="38" t="s">
        <v>39</v>
      </c>
      <c r="E73" s="31" t="s">
        <v>232</v>
      </c>
      <c r="F73" s="284">
        <v>224</v>
      </c>
      <c r="G73" s="38" t="s">
        <v>208</v>
      </c>
    </row>
    <row r="74" spans="1:7" ht="38.25" x14ac:dyDescent="0.25">
      <c r="A74" s="283">
        <v>202300016438</v>
      </c>
      <c r="B74" s="28" t="s">
        <v>155</v>
      </c>
      <c r="C74" s="38" t="s">
        <v>45</v>
      </c>
      <c r="D74" s="38" t="s">
        <v>48</v>
      </c>
      <c r="E74" s="31" t="s">
        <v>232</v>
      </c>
      <c r="F74" s="284">
        <v>224</v>
      </c>
      <c r="G74" s="38" t="s">
        <v>208</v>
      </c>
    </row>
    <row r="75" spans="1:7" ht="38.25" x14ac:dyDescent="0.25">
      <c r="A75" s="283">
        <v>202300016438</v>
      </c>
      <c r="B75" s="28" t="s">
        <v>155</v>
      </c>
      <c r="C75" s="38" t="s">
        <v>233</v>
      </c>
      <c r="D75" s="38" t="s">
        <v>160</v>
      </c>
      <c r="E75" s="31" t="s">
        <v>234</v>
      </c>
      <c r="F75" s="284">
        <v>202</v>
      </c>
      <c r="G75" s="38" t="s">
        <v>208</v>
      </c>
    </row>
    <row r="76" spans="1:7" ht="38.25" x14ac:dyDescent="0.25">
      <c r="A76" s="283">
        <v>202300016438</v>
      </c>
      <c r="B76" s="28" t="s">
        <v>155</v>
      </c>
      <c r="C76" s="38" t="s">
        <v>125</v>
      </c>
      <c r="D76" s="38" t="s">
        <v>63</v>
      </c>
      <c r="E76" s="31" t="s">
        <v>232</v>
      </c>
      <c r="F76" s="284">
        <v>224</v>
      </c>
      <c r="G76" s="38" t="s">
        <v>208</v>
      </c>
    </row>
    <row r="77" spans="1:7" ht="38.25" x14ac:dyDescent="0.25">
      <c r="A77" s="283">
        <v>202300016438</v>
      </c>
      <c r="B77" s="28" t="s">
        <v>155</v>
      </c>
      <c r="C77" s="38" t="s">
        <v>235</v>
      </c>
      <c r="D77" s="38" t="s">
        <v>47</v>
      </c>
      <c r="E77" s="31" t="s">
        <v>234</v>
      </c>
      <c r="F77" s="284">
        <v>224</v>
      </c>
      <c r="G77" s="38" t="s">
        <v>208</v>
      </c>
    </row>
    <row r="78" spans="1:7" ht="38.25" x14ac:dyDescent="0.25">
      <c r="A78" s="283">
        <v>202300016438</v>
      </c>
      <c r="B78" s="28" t="s">
        <v>155</v>
      </c>
      <c r="C78" s="38" t="s">
        <v>236</v>
      </c>
      <c r="D78" s="38" t="s">
        <v>97</v>
      </c>
      <c r="E78" s="31" t="s">
        <v>234</v>
      </c>
      <c r="F78" s="284">
        <v>224</v>
      </c>
      <c r="G78" s="38" t="s">
        <v>208</v>
      </c>
    </row>
    <row r="79" spans="1:7" ht="38.25" x14ac:dyDescent="0.25">
      <c r="A79" s="283">
        <v>202300016438</v>
      </c>
      <c r="B79" s="28" t="s">
        <v>155</v>
      </c>
      <c r="C79" s="38" t="s">
        <v>237</v>
      </c>
      <c r="D79" s="38" t="s">
        <v>238</v>
      </c>
      <c r="E79" s="31" t="s">
        <v>234</v>
      </c>
      <c r="F79" s="284">
        <v>202</v>
      </c>
      <c r="G79" s="38" t="s">
        <v>208</v>
      </c>
    </row>
    <row r="80" spans="1:7" ht="38.25" x14ac:dyDescent="0.25">
      <c r="A80" s="283">
        <v>202300016438</v>
      </c>
      <c r="B80" s="28" t="s">
        <v>155</v>
      </c>
      <c r="C80" s="38" t="s">
        <v>146</v>
      </c>
      <c r="D80" s="38" t="s">
        <v>147</v>
      </c>
      <c r="E80" s="31" t="s">
        <v>232</v>
      </c>
      <c r="F80" s="284">
        <v>224</v>
      </c>
      <c r="G80" s="38" t="s">
        <v>208</v>
      </c>
    </row>
    <row r="81" spans="1:7" ht="38.25" x14ac:dyDescent="0.25">
      <c r="A81" s="283">
        <v>202300016438</v>
      </c>
      <c r="B81" s="28" t="s">
        <v>155</v>
      </c>
      <c r="C81" s="38" t="s">
        <v>239</v>
      </c>
      <c r="D81" s="38" t="s">
        <v>240</v>
      </c>
      <c r="E81" s="31" t="s">
        <v>234</v>
      </c>
      <c r="F81" s="284">
        <v>202</v>
      </c>
      <c r="G81" s="38" t="s">
        <v>208</v>
      </c>
    </row>
    <row r="82" spans="1:7" ht="38.25" x14ac:dyDescent="0.25">
      <c r="A82" s="283">
        <v>202300016438</v>
      </c>
      <c r="B82" s="28" t="s">
        <v>155</v>
      </c>
      <c r="C82" s="38" t="s">
        <v>241</v>
      </c>
      <c r="D82" s="38" t="s">
        <v>170</v>
      </c>
      <c r="E82" s="31" t="s">
        <v>232</v>
      </c>
      <c r="F82" s="284">
        <v>233</v>
      </c>
      <c r="G82" s="38" t="s">
        <v>208</v>
      </c>
    </row>
    <row r="83" spans="1:7" ht="38.25" x14ac:dyDescent="0.25">
      <c r="A83" s="283">
        <v>202300016438</v>
      </c>
      <c r="B83" s="28" t="s">
        <v>155</v>
      </c>
      <c r="C83" s="38" t="s">
        <v>122</v>
      </c>
      <c r="D83" s="38" t="s">
        <v>41</v>
      </c>
      <c r="E83" s="31" t="s">
        <v>232</v>
      </c>
      <c r="F83" s="284">
        <v>224</v>
      </c>
      <c r="G83" s="38" t="s">
        <v>208</v>
      </c>
    </row>
    <row r="84" spans="1:7" ht="38.25" x14ac:dyDescent="0.25">
      <c r="A84" s="283">
        <v>202300016438</v>
      </c>
      <c r="B84" s="28" t="s">
        <v>155</v>
      </c>
      <c r="C84" s="38" t="s">
        <v>33</v>
      </c>
      <c r="D84" s="38" t="s">
        <v>41</v>
      </c>
      <c r="E84" s="31" t="s">
        <v>232</v>
      </c>
      <c r="F84" s="284">
        <v>202</v>
      </c>
      <c r="G84" s="38" t="s">
        <v>208</v>
      </c>
    </row>
    <row r="85" spans="1:7" ht="38.25" x14ac:dyDescent="0.25">
      <c r="A85" s="283">
        <v>202300016438</v>
      </c>
      <c r="B85" s="28" t="s">
        <v>155</v>
      </c>
      <c r="C85" s="38" t="s">
        <v>242</v>
      </c>
      <c r="D85" s="38" t="s">
        <v>243</v>
      </c>
      <c r="E85" s="31" t="s">
        <v>232</v>
      </c>
      <c r="F85" s="284">
        <v>224</v>
      </c>
      <c r="G85" s="38" t="s">
        <v>208</v>
      </c>
    </row>
    <row r="86" spans="1:7" ht="38.25" x14ac:dyDescent="0.25">
      <c r="A86" s="283">
        <v>202300016654</v>
      </c>
      <c r="B86" s="28" t="s">
        <v>155</v>
      </c>
      <c r="C86" s="38" t="s">
        <v>244</v>
      </c>
      <c r="D86" s="38" t="s">
        <v>245</v>
      </c>
      <c r="E86" s="31" t="s">
        <v>232</v>
      </c>
      <c r="F86" s="284">
        <v>202</v>
      </c>
      <c r="G86" s="38" t="s">
        <v>208</v>
      </c>
    </row>
    <row r="87" spans="1:7" ht="15" x14ac:dyDescent="0.25">
      <c r="A87" s="86"/>
      <c r="B87" s="76"/>
      <c r="C87" s="87"/>
      <c r="D87" s="80"/>
      <c r="E87" s="52" t="s">
        <v>15</v>
      </c>
      <c r="F87" s="51">
        <f>SUM(F53:F86)</f>
        <v>5265</v>
      </c>
      <c r="G87" s="76"/>
    </row>
    <row r="89" spans="1:7" ht="15" thickBot="1" x14ac:dyDescent="0.3">
      <c r="A89" s="84"/>
      <c r="B89" s="84"/>
      <c r="C89" s="153"/>
      <c r="D89" s="88"/>
      <c r="E89" s="84"/>
      <c r="F89" s="192"/>
      <c r="G89" s="84"/>
    </row>
    <row r="90" spans="1:7" ht="15" thickTop="1" x14ac:dyDescent="0.25"/>
    <row r="92" spans="1:7" ht="18" x14ac:dyDescent="0.25">
      <c r="A92" s="337" t="s">
        <v>8</v>
      </c>
      <c r="B92" s="337"/>
      <c r="C92" s="337"/>
      <c r="D92" s="337"/>
      <c r="E92" s="337"/>
      <c r="F92" s="337"/>
      <c r="G92" s="337"/>
    </row>
    <row r="93" spans="1:7" ht="18" x14ac:dyDescent="0.25">
      <c r="A93" s="337" t="s">
        <v>7</v>
      </c>
      <c r="B93" s="337"/>
      <c r="C93" s="337"/>
      <c r="D93" s="337"/>
      <c r="E93" s="337"/>
      <c r="F93" s="337"/>
      <c r="G93" s="337"/>
    </row>
    <row r="94" spans="1:7" ht="18" x14ac:dyDescent="0.25">
      <c r="A94" s="337" t="s">
        <v>25</v>
      </c>
      <c r="B94" s="337"/>
      <c r="C94" s="337"/>
      <c r="D94" s="337"/>
      <c r="E94" s="337"/>
      <c r="F94" s="337"/>
      <c r="G94" s="337"/>
    </row>
    <row r="95" spans="1:7" ht="18" x14ac:dyDescent="0.25">
      <c r="A95" s="322" t="s">
        <v>246</v>
      </c>
      <c r="B95" s="322"/>
      <c r="C95" s="322"/>
      <c r="D95" s="322"/>
      <c r="E95" s="322"/>
      <c r="F95" s="322"/>
      <c r="G95" s="322"/>
    </row>
    <row r="96" spans="1:7" ht="18" x14ac:dyDescent="0.25">
      <c r="A96" s="263"/>
      <c r="B96" s="263"/>
      <c r="C96" s="263"/>
      <c r="D96" s="263"/>
      <c r="E96" s="263"/>
      <c r="F96" s="263"/>
      <c r="G96" s="263"/>
    </row>
    <row r="97" spans="1:7" ht="15" x14ac:dyDescent="0.25">
      <c r="A97" s="47" t="s">
        <v>10</v>
      </c>
      <c r="B97" s="48" t="s">
        <v>11</v>
      </c>
      <c r="C97" s="47" t="s">
        <v>12</v>
      </c>
      <c r="D97" s="48" t="s">
        <v>2</v>
      </c>
      <c r="E97" s="48" t="s">
        <v>13</v>
      </c>
      <c r="F97" s="48" t="s">
        <v>4</v>
      </c>
      <c r="G97" s="48" t="s">
        <v>9</v>
      </c>
    </row>
    <row r="98" spans="1:7" x14ac:dyDescent="0.25">
      <c r="A98" s="75"/>
      <c r="B98" s="58"/>
      <c r="C98" s="56"/>
      <c r="D98" s="56"/>
      <c r="E98" s="60"/>
      <c r="F98" s="193" t="s">
        <v>20</v>
      </c>
      <c r="G98" s="79" t="s">
        <v>20</v>
      </c>
    </row>
    <row r="99" spans="1:7" ht="15" x14ac:dyDescent="0.25">
      <c r="A99" s="86"/>
      <c r="B99" s="76"/>
      <c r="C99" s="87"/>
      <c r="D99" s="80"/>
      <c r="E99" s="52" t="s">
        <v>15</v>
      </c>
      <c r="F99" s="51">
        <f>SUM(F98:F98)</f>
        <v>0</v>
      </c>
      <c r="G99" s="76"/>
    </row>
    <row r="100" spans="1:7" ht="15" x14ac:dyDescent="0.25">
      <c r="A100" s="343"/>
      <c r="B100" s="343"/>
      <c r="C100" s="343"/>
      <c r="D100" s="343"/>
      <c r="E100" s="343"/>
      <c r="F100" s="97"/>
      <c r="G100" s="76"/>
    </row>
    <row r="101" spans="1:7" ht="15" x14ac:dyDescent="0.25">
      <c r="A101" s="343" t="s">
        <v>23</v>
      </c>
      <c r="B101" s="343"/>
      <c r="C101" s="343"/>
      <c r="D101" s="343"/>
      <c r="E101" s="343"/>
      <c r="F101" s="97"/>
      <c r="G101" s="76"/>
    </row>
    <row r="103" spans="1:7" ht="15" thickBot="1" x14ac:dyDescent="0.3">
      <c r="A103" s="84"/>
      <c r="B103" s="84"/>
      <c r="C103" s="153"/>
      <c r="D103" s="88"/>
      <c r="E103" s="84"/>
      <c r="F103" s="192"/>
      <c r="G103" s="84"/>
    </row>
    <row r="104" spans="1:7" ht="15" thickTop="1" x14ac:dyDescent="0.25">
      <c r="A104" s="156"/>
      <c r="B104" s="156"/>
      <c r="C104" s="150"/>
      <c r="D104" s="204"/>
      <c r="E104" s="156"/>
      <c r="F104" s="205"/>
      <c r="G104" s="156"/>
    </row>
    <row r="106" spans="1:7" ht="18" x14ac:dyDescent="0.25">
      <c r="A106" s="337" t="s">
        <v>8</v>
      </c>
      <c r="B106" s="337"/>
      <c r="C106" s="337"/>
      <c r="D106" s="337"/>
      <c r="E106" s="337"/>
      <c r="F106" s="337"/>
      <c r="G106" s="337"/>
    </row>
    <row r="107" spans="1:7" ht="18" x14ac:dyDescent="0.25">
      <c r="A107" s="337" t="s">
        <v>7</v>
      </c>
      <c r="B107" s="337"/>
      <c r="C107" s="337"/>
      <c r="D107" s="337"/>
      <c r="E107" s="337"/>
      <c r="F107" s="337"/>
      <c r="G107" s="337"/>
    </row>
    <row r="108" spans="1:7" ht="18" x14ac:dyDescent="0.25">
      <c r="A108" s="337" t="s">
        <v>25</v>
      </c>
      <c r="B108" s="337"/>
      <c r="C108" s="337"/>
      <c r="D108" s="337"/>
      <c r="E108" s="337"/>
      <c r="F108" s="337"/>
      <c r="G108" s="337"/>
    </row>
    <row r="109" spans="1:7" ht="18" x14ac:dyDescent="0.25">
      <c r="A109" s="322" t="s">
        <v>320</v>
      </c>
      <c r="B109" s="322"/>
      <c r="C109" s="322"/>
      <c r="D109" s="322"/>
      <c r="E109" s="322"/>
      <c r="F109" s="322"/>
      <c r="G109" s="322"/>
    </row>
    <row r="110" spans="1:7" x14ac:dyDescent="0.25">
      <c r="A110" s="77"/>
      <c r="B110" s="74"/>
      <c r="C110" s="190"/>
      <c r="D110" s="77"/>
      <c r="E110" s="77"/>
      <c r="F110" s="191"/>
      <c r="G110" s="77"/>
    </row>
    <row r="111" spans="1:7" ht="15" x14ac:dyDescent="0.25">
      <c r="A111" s="47" t="s">
        <v>10</v>
      </c>
      <c r="B111" s="48" t="s">
        <v>11</v>
      </c>
      <c r="C111" s="47" t="s">
        <v>12</v>
      </c>
      <c r="D111" s="48" t="s">
        <v>2</v>
      </c>
      <c r="E111" s="48" t="s">
        <v>13</v>
      </c>
      <c r="F111" s="48" t="s">
        <v>4</v>
      </c>
      <c r="G111" s="48" t="s">
        <v>9</v>
      </c>
    </row>
    <row r="112" spans="1:7" ht="51" x14ac:dyDescent="0.25">
      <c r="A112" s="241">
        <v>202300033850</v>
      </c>
      <c r="B112" s="28" t="s">
        <v>331</v>
      </c>
      <c r="C112" s="28" t="s">
        <v>94</v>
      </c>
      <c r="D112" s="28" t="s">
        <v>101</v>
      </c>
      <c r="E112" s="31" t="s">
        <v>332</v>
      </c>
      <c r="F112" s="32">
        <v>57.75</v>
      </c>
      <c r="G112" s="28" t="s">
        <v>20</v>
      </c>
    </row>
    <row r="113" spans="1:7" ht="25.5" x14ac:dyDescent="0.25">
      <c r="A113" s="241">
        <v>202300033850</v>
      </c>
      <c r="B113" s="28" t="s">
        <v>333</v>
      </c>
      <c r="C113" s="28" t="s">
        <v>344</v>
      </c>
      <c r="D113" s="28" t="s">
        <v>334</v>
      </c>
      <c r="E113" s="31" t="s">
        <v>745</v>
      </c>
      <c r="F113" s="32">
        <v>16</v>
      </c>
      <c r="G113" s="28" t="s">
        <v>20</v>
      </c>
    </row>
    <row r="114" spans="1:7" ht="51" x14ac:dyDescent="0.25">
      <c r="A114" s="241">
        <v>202300033850</v>
      </c>
      <c r="B114" s="28" t="s">
        <v>331</v>
      </c>
      <c r="C114" s="28" t="s">
        <v>44</v>
      </c>
      <c r="D114" s="28" t="s">
        <v>47</v>
      </c>
      <c r="E114" s="31" t="s">
        <v>335</v>
      </c>
      <c r="F114" s="32">
        <v>109.5</v>
      </c>
      <c r="G114" s="28" t="s">
        <v>20</v>
      </c>
    </row>
    <row r="115" spans="1:7" ht="51" x14ac:dyDescent="0.25">
      <c r="A115" s="241">
        <v>202300033850</v>
      </c>
      <c r="B115" s="28" t="s">
        <v>331</v>
      </c>
      <c r="C115" s="28" t="s">
        <v>345</v>
      </c>
      <c r="D115" s="28" t="s">
        <v>336</v>
      </c>
      <c r="E115" s="31" t="s">
        <v>332</v>
      </c>
      <c r="F115" s="32">
        <v>57.75</v>
      </c>
      <c r="G115" s="28" t="s">
        <v>20</v>
      </c>
    </row>
    <row r="116" spans="1:7" ht="25.5" x14ac:dyDescent="0.25">
      <c r="A116" s="241">
        <v>202300033850</v>
      </c>
      <c r="B116" s="28" t="s">
        <v>333</v>
      </c>
      <c r="C116" s="28" t="s">
        <v>253</v>
      </c>
      <c r="D116" s="28" t="s">
        <v>186</v>
      </c>
      <c r="E116" s="31" t="s">
        <v>745</v>
      </c>
      <c r="F116" s="32">
        <v>16</v>
      </c>
      <c r="G116" s="28" t="s">
        <v>20</v>
      </c>
    </row>
    <row r="117" spans="1:7" ht="25.5" x14ac:dyDescent="0.25">
      <c r="A117" s="241">
        <v>202300033850</v>
      </c>
      <c r="B117" s="28" t="s">
        <v>337</v>
      </c>
      <c r="C117" s="28" t="s">
        <v>227</v>
      </c>
      <c r="D117" s="28" t="s">
        <v>228</v>
      </c>
      <c r="E117" s="31" t="s">
        <v>462</v>
      </c>
      <c r="F117" s="32">
        <v>4</v>
      </c>
      <c r="G117" s="28" t="s">
        <v>20</v>
      </c>
    </row>
    <row r="118" spans="1:7" ht="51" x14ac:dyDescent="0.25">
      <c r="A118" s="241">
        <v>202300033856</v>
      </c>
      <c r="B118" s="28" t="s">
        <v>331</v>
      </c>
      <c r="C118" s="28" t="s">
        <v>173</v>
      </c>
      <c r="D118" s="28" t="s">
        <v>174</v>
      </c>
      <c r="E118" s="31" t="s">
        <v>332</v>
      </c>
      <c r="F118" s="32">
        <v>22</v>
      </c>
      <c r="G118" s="28" t="s">
        <v>20</v>
      </c>
    </row>
    <row r="119" spans="1:7" ht="51" x14ac:dyDescent="0.25">
      <c r="A119" s="241">
        <v>202300033856</v>
      </c>
      <c r="B119" s="28" t="s">
        <v>331</v>
      </c>
      <c r="C119" s="28" t="s">
        <v>346</v>
      </c>
      <c r="D119" s="28" t="s">
        <v>164</v>
      </c>
      <c r="E119" s="31" t="s">
        <v>332</v>
      </c>
      <c r="F119" s="32">
        <v>57.75</v>
      </c>
      <c r="G119" s="28" t="s">
        <v>20</v>
      </c>
    </row>
    <row r="120" spans="1:7" ht="51" x14ac:dyDescent="0.25">
      <c r="A120" s="241">
        <v>202300033856</v>
      </c>
      <c r="B120" s="28" t="s">
        <v>331</v>
      </c>
      <c r="C120" s="28" t="s">
        <v>347</v>
      </c>
      <c r="D120" s="28" t="s">
        <v>143</v>
      </c>
      <c r="E120" s="31" t="s">
        <v>332</v>
      </c>
      <c r="F120" s="32">
        <v>57.75</v>
      </c>
      <c r="G120" s="28" t="s">
        <v>20</v>
      </c>
    </row>
    <row r="121" spans="1:7" ht="25.5" x14ac:dyDescent="0.25">
      <c r="A121" s="241">
        <v>202300033856</v>
      </c>
      <c r="B121" s="28" t="s">
        <v>338</v>
      </c>
      <c r="C121" s="28" t="s">
        <v>306</v>
      </c>
      <c r="D121" s="28" t="s">
        <v>307</v>
      </c>
      <c r="E121" s="31" t="s">
        <v>339</v>
      </c>
      <c r="F121" s="32">
        <v>16</v>
      </c>
      <c r="G121" s="28" t="s">
        <v>20</v>
      </c>
    </row>
    <row r="122" spans="1:7" ht="51" x14ac:dyDescent="0.25">
      <c r="A122" s="241">
        <v>202300033856</v>
      </c>
      <c r="B122" s="28" t="s">
        <v>331</v>
      </c>
      <c r="C122" s="28" t="s">
        <v>225</v>
      </c>
      <c r="D122" s="28" t="s">
        <v>226</v>
      </c>
      <c r="E122" s="31" t="s">
        <v>332</v>
      </c>
      <c r="F122" s="32">
        <v>57.75</v>
      </c>
      <c r="G122" s="28" t="s">
        <v>20</v>
      </c>
    </row>
    <row r="123" spans="1:7" ht="51" x14ac:dyDescent="0.25">
      <c r="A123" s="241">
        <v>202300033856</v>
      </c>
      <c r="B123" s="28" t="s">
        <v>340</v>
      </c>
      <c r="C123" s="28" t="s">
        <v>227</v>
      </c>
      <c r="D123" s="28" t="s">
        <v>228</v>
      </c>
      <c r="E123" s="31" t="s">
        <v>341</v>
      </c>
      <c r="F123" s="32">
        <v>4</v>
      </c>
      <c r="G123" s="28" t="s">
        <v>20</v>
      </c>
    </row>
    <row r="124" spans="1:7" ht="51" x14ac:dyDescent="0.25">
      <c r="A124" s="241">
        <v>202300034038</v>
      </c>
      <c r="B124" s="28" t="s">
        <v>342</v>
      </c>
      <c r="C124" s="28" t="s">
        <v>348</v>
      </c>
      <c r="D124" s="28" t="s">
        <v>343</v>
      </c>
      <c r="E124" s="31" t="s">
        <v>746</v>
      </c>
      <c r="F124" s="32">
        <v>17</v>
      </c>
      <c r="G124" s="28" t="s">
        <v>20</v>
      </c>
    </row>
    <row r="125" spans="1:7" ht="15" x14ac:dyDescent="0.25">
      <c r="A125" s="86"/>
      <c r="B125" s="76"/>
      <c r="C125" s="87"/>
      <c r="D125" s="80"/>
      <c r="E125" s="52" t="s">
        <v>15</v>
      </c>
      <c r="F125" s="112">
        <f>SUM(F112:F124)</f>
        <v>493.25</v>
      </c>
      <c r="G125" s="76"/>
    </row>
    <row r="127" spans="1:7" ht="15" thickBot="1" x14ac:dyDescent="0.3">
      <c r="A127" s="84"/>
      <c r="B127" s="84"/>
      <c r="C127" s="153"/>
      <c r="D127" s="88"/>
      <c r="E127" s="84"/>
      <c r="F127" s="192"/>
      <c r="G127" s="84"/>
    </row>
    <row r="128" spans="1:7" ht="15" thickTop="1" x14ac:dyDescent="0.25"/>
    <row r="129" spans="1:7" x14ac:dyDescent="0.25">
      <c r="A129" s="156"/>
      <c r="B129" s="156"/>
      <c r="C129" s="150"/>
      <c r="D129" s="204"/>
      <c r="E129" s="156"/>
      <c r="F129" s="205"/>
      <c r="G129" s="156"/>
    </row>
    <row r="130" spans="1:7" ht="18" x14ac:dyDescent="0.25">
      <c r="A130" s="337" t="s">
        <v>8</v>
      </c>
      <c r="B130" s="337"/>
      <c r="C130" s="337"/>
      <c r="D130" s="337"/>
      <c r="E130" s="337"/>
      <c r="F130" s="337"/>
      <c r="G130" s="337"/>
    </row>
    <row r="131" spans="1:7" ht="18" x14ac:dyDescent="0.25">
      <c r="A131" s="337" t="s">
        <v>7</v>
      </c>
      <c r="B131" s="337"/>
      <c r="C131" s="337"/>
      <c r="D131" s="337"/>
      <c r="E131" s="337"/>
      <c r="F131" s="337"/>
      <c r="G131" s="337"/>
    </row>
    <row r="132" spans="1:7" ht="18" x14ac:dyDescent="0.25">
      <c r="A132" s="337" t="s">
        <v>25</v>
      </c>
      <c r="B132" s="337"/>
      <c r="C132" s="337"/>
      <c r="D132" s="337"/>
      <c r="E132" s="337"/>
      <c r="F132" s="337"/>
      <c r="G132" s="337"/>
    </row>
    <row r="133" spans="1:7" ht="18" x14ac:dyDescent="0.25">
      <c r="A133" s="322" t="s">
        <v>319</v>
      </c>
      <c r="B133" s="322"/>
      <c r="C133" s="322"/>
      <c r="D133" s="322"/>
      <c r="E133" s="322"/>
      <c r="F133" s="322"/>
      <c r="G133" s="322"/>
    </row>
    <row r="134" spans="1:7" x14ac:dyDescent="0.25">
      <c r="A134" s="77"/>
      <c r="B134" s="74"/>
      <c r="C134" s="190"/>
      <c r="D134" s="77"/>
      <c r="E134" s="77"/>
      <c r="F134" s="191"/>
      <c r="G134" s="77"/>
    </row>
    <row r="135" spans="1:7" ht="15" x14ac:dyDescent="0.25">
      <c r="A135" s="47" t="s">
        <v>10</v>
      </c>
      <c r="B135" s="48" t="s">
        <v>11</v>
      </c>
      <c r="C135" s="47" t="s">
        <v>12</v>
      </c>
      <c r="D135" s="48" t="s">
        <v>2</v>
      </c>
      <c r="E135" s="48" t="s">
        <v>13</v>
      </c>
      <c r="F135" s="48" t="s">
        <v>4</v>
      </c>
      <c r="G135" s="48" t="s">
        <v>9</v>
      </c>
    </row>
    <row r="136" spans="1:7" ht="25.5" x14ac:dyDescent="0.25">
      <c r="A136" s="283">
        <v>202300040889</v>
      </c>
      <c r="B136" s="28" t="s">
        <v>349</v>
      </c>
      <c r="C136" s="28" t="s">
        <v>57</v>
      </c>
      <c r="D136" s="38" t="s">
        <v>58</v>
      </c>
      <c r="E136" s="31" t="s">
        <v>350</v>
      </c>
      <c r="F136" s="193">
        <v>5</v>
      </c>
      <c r="G136" s="79" t="s">
        <v>351</v>
      </c>
    </row>
    <row r="137" spans="1:7" ht="38.25" x14ac:dyDescent="0.25">
      <c r="A137" s="283">
        <v>202300040889</v>
      </c>
      <c r="B137" s="28" t="s">
        <v>155</v>
      </c>
      <c r="C137" s="28" t="s">
        <v>146</v>
      </c>
      <c r="D137" s="38" t="s">
        <v>147</v>
      </c>
      <c r="E137" s="31" t="s">
        <v>352</v>
      </c>
      <c r="F137" s="193">
        <v>15</v>
      </c>
      <c r="G137" s="79" t="s">
        <v>351</v>
      </c>
    </row>
    <row r="138" spans="1:7" ht="38.25" x14ac:dyDescent="0.25">
      <c r="A138" s="283">
        <v>202300040889</v>
      </c>
      <c r="B138" s="28" t="s">
        <v>353</v>
      </c>
      <c r="C138" s="28" t="s">
        <v>306</v>
      </c>
      <c r="D138" s="38" t="s">
        <v>307</v>
      </c>
      <c r="E138" s="31" t="s">
        <v>354</v>
      </c>
      <c r="F138" s="193">
        <v>11</v>
      </c>
      <c r="G138" s="79" t="s">
        <v>351</v>
      </c>
    </row>
    <row r="139" spans="1:7" ht="25.5" x14ac:dyDescent="0.25">
      <c r="A139" s="283">
        <v>202300040889</v>
      </c>
      <c r="B139" s="28" t="s">
        <v>355</v>
      </c>
      <c r="C139" s="28" t="s">
        <v>169</v>
      </c>
      <c r="D139" s="38" t="s">
        <v>170</v>
      </c>
      <c r="E139" s="31" t="s">
        <v>356</v>
      </c>
      <c r="F139" s="193">
        <v>71</v>
      </c>
      <c r="G139" s="79" t="s">
        <v>351</v>
      </c>
    </row>
    <row r="140" spans="1:7" ht="25.5" x14ac:dyDescent="0.25">
      <c r="A140" s="283">
        <v>202300040889</v>
      </c>
      <c r="B140" s="28" t="s">
        <v>353</v>
      </c>
      <c r="C140" s="28" t="s">
        <v>106</v>
      </c>
      <c r="D140" s="38" t="s">
        <v>46</v>
      </c>
      <c r="E140" s="31" t="s">
        <v>357</v>
      </c>
      <c r="F140" s="193">
        <v>17</v>
      </c>
      <c r="G140" s="79" t="s">
        <v>351</v>
      </c>
    </row>
    <row r="141" spans="1:7" ht="25.5" x14ac:dyDescent="0.25">
      <c r="A141" s="283">
        <v>202300040889</v>
      </c>
      <c r="B141" s="28" t="s">
        <v>358</v>
      </c>
      <c r="C141" s="28" t="s">
        <v>359</v>
      </c>
      <c r="D141" s="38" t="s">
        <v>360</v>
      </c>
      <c r="E141" s="31" t="s">
        <v>361</v>
      </c>
      <c r="F141" s="193">
        <v>9</v>
      </c>
      <c r="G141" s="79" t="s">
        <v>351</v>
      </c>
    </row>
    <row r="142" spans="1:7" ht="38.25" x14ac:dyDescent="0.25">
      <c r="A142" s="283">
        <v>202300041730</v>
      </c>
      <c r="B142" s="28" t="s">
        <v>358</v>
      </c>
      <c r="C142" s="28" t="s">
        <v>362</v>
      </c>
      <c r="D142" s="38" t="s">
        <v>36</v>
      </c>
      <c r="E142" s="31" t="s">
        <v>363</v>
      </c>
      <c r="F142" s="193">
        <v>9</v>
      </c>
      <c r="G142" s="79" t="s">
        <v>351</v>
      </c>
    </row>
    <row r="143" spans="1:7" ht="25.5" x14ac:dyDescent="0.25">
      <c r="A143" s="283">
        <v>202300041730</v>
      </c>
      <c r="B143" s="28" t="s">
        <v>358</v>
      </c>
      <c r="C143" s="28" t="s">
        <v>306</v>
      </c>
      <c r="D143" s="38" t="s">
        <v>307</v>
      </c>
      <c r="E143" s="31" t="s">
        <v>364</v>
      </c>
      <c r="F143" s="193">
        <v>9</v>
      </c>
      <c r="G143" s="79" t="s">
        <v>351</v>
      </c>
    </row>
    <row r="144" spans="1:7" ht="38.25" x14ac:dyDescent="0.25">
      <c r="A144" s="283">
        <v>202300041730</v>
      </c>
      <c r="B144" s="28" t="s">
        <v>358</v>
      </c>
      <c r="C144" s="28" t="s">
        <v>365</v>
      </c>
      <c r="D144" s="38" t="s">
        <v>40</v>
      </c>
      <c r="E144" s="31" t="s">
        <v>366</v>
      </c>
      <c r="F144" s="193">
        <v>10</v>
      </c>
      <c r="G144" s="79" t="s">
        <v>351</v>
      </c>
    </row>
    <row r="145" spans="1:7" ht="38.25" x14ac:dyDescent="0.25">
      <c r="A145" s="283">
        <v>202300041730</v>
      </c>
      <c r="B145" s="28" t="s">
        <v>358</v>
      </c>
      <c r="C145" s="28" t="s">
        <v>367</v>
      </c>
      <c r="D145" s="38" t="s">
        <v>368</v>
      </c>
      <c r="E145" s="31" t="s">
        <v>366</v>
      </c>
      <c r="F145" s="193">
        <v>10</v>
      </c>
      <c r="G145" s="79" t="s">
        <v>351</v>
      </c>
    </row>
    <row r="146" spans="1:7" ht="38.25" x14ac:dyDescent="0.25">
      <c r="A146" s="283">
        <v>202300041730</v>
      </c>
      <c r="B146" s="28" t="s">
        <v>358</v>
      </c>
      <c r="C146" s="28" t="s">
        <v>369</v>
      </c>
      <c r="D146" s="38" t="s">
        <v>370</v>
      </c>
      <c r="E146" s="31" t="s">
        <v>371</v>
      </c>
      <c r="F146" s="193">
        <v>10</v>
      </c>
      <c r="G146" s="79" t="s">
        <v>351</v>
      </c>
    </row>
    <row r="147" spans="1:7" ht="38.25" x14ac:dyDescent="0.25">
      <c r="A147" s="283">
        <v>202300041730</v>
      </c>
      <c r="B147" s="28" t="s">
        <v>358</v>
      </c>
      <c r="C147" s="28" t="s">
        <v>372</v>
      </c>
      <c r="D147" s="38" t="s">
        <v>373</v>
      </c>
      <c r="E147" s="31" t="s">
        <v>366</v>
      </c>
      <c r="F147" s="193">
        <v>10</v>
      </c>
      <c r="G147" s="79" t="s">
        <v>351</v>
      </c>
    </row>
    <row r="148" spans="1:7" ht="25.5" x14ac:dyDescent="0.25">
      <c r="A148" s="283">
        <v>202300042134</v>
      </c>
      <c r="B148" s="28" t="s">
        <v>358</v>
      </c>
      <c r="C148" s="28" t="s">
        <v>374</v>
      </c>
      <c r="D148" s="38" t="s">
        <v>160</v>
      </c>
      <c r="E148" s="31" t="s">
        <v>375</v>
      </c>
      <c r="F148" s="193">
        <v>4</v>
      </c>
      <c r="G148" s="79" t="s">
        <v>351</v>
      </c>
    </row>
    <row r="149" spans="1:7" ht="51" x14ac:dyDescent="0.25">
      <c r="A149" s="283">
        <v>202300042134</v>
      </c>
      <c r="B149" s="28" t="s">
        <v>358</v>
      </c>
      <c r="C149" s="28" t="s">
        <v>102</v>
      </c>
      <c r="D149" s="38" t="s">
        <v>111</v>
      </c>
      <c r="E149" s="31" t="s">
        <v>376</v>
      </c>
      <c r="F149" s="193">
        <v>10</v>
      </c>
      <c r="G149" s="79" t="s">
        <v>351</v>
      </c>
    </row>
    <row r="150" spans="1:7" ht="38.25" x14ac:dyDescent="0.25">
      <c r="A150" s="283">
        <v>202300042134</v>
      </c>
      <c r="B150" s="28" t="s">
        <v>377</v>
      </c>
      <c r="C150" s="28" t="s">
        <v>378</v>
      </c>
      <c r="D150" s="38" t="s">
        <v>82</v>
      </c>
      <c r="E150" s="31" t="s">
        <v>379</v>
      </c>
      <c r="F150" s="193">
        <v>6</v>
      </c>
      <c r="G150" s="79" t="s">
        <v>351</v>
      </c>
    </row>
    <row r="151" spans="1:7" ht="38.25" x14ac:dyDescent="0.25">
      <c r="A151" s="283">
        <v>202300042134</v>
      </c>
      <c r="B151" s="28" t="s">
        <v>358</v>
      </c>
      <c r="C151" s="28" t="s">
        <v>380</v>
      </c>
      <c r="D151" s="38" t="s">
        <v>381</v>
      </c>
      <c r="E151" s="31" t="s">
        <v>382</v>
      </c>
      <c r="F151" s="193">
        <v>10</v>
      </c>
      <c r="G151" s="79" t="s">
        <v>351</v>
      </c>
    </row>
    <row r="152" spans="1:7" ht="25.5" x14ac:dyDescent="0.25">
      <c r="A152" s="283">
        <v>202300042134</v>
      </c>
      <c r="B152" s="28" t="s">
        <v>383</v>
      </c>
      <c r="C152" s="28" t="s">
        <v>384</v>
      </c>
      <c r="D152" s="38" t="s">
        <v>150</v>
      </c>
      <c r="E152" s="31" t="s">
        <v>385</v>
      </c>
      <c r="F152" s="193">
        <v>16</v>
      </c>
      <c r="G152" s="79" t="s">
        <v>351</v>
      </c>
    </row>
    <row r="153" spans="1:7" ht="25.5" x14ac:dyDescent="0.25">
      <c r="A153" s="283">
        <v>202300042134</v>
      </c>
      <c r="B153" s="28" t="s">
        <v>355</v>
      </c>
      <c r="C153" s="28" t="s">
        <v>386</v>
      </c>
      <c r="D153" s="38" t="s">
        <v>312</v>
      </c>
      <c r="E153" s="31" t="s">
        <v>600</v>
      </c>
      <c r="F153" s="193">
        <v>26</v>
      </c>
      <c r="G153" s="79" t="s">
        <v>351</v>
      </c>
    </row>
    <row r="154" spans="1:7" ht="38.25" x14ac:dyDescent="0.25">
      <c r="A154" s="283">
        <v>202300042145</v>
      </c>
      <c r="B154" s="28" t="s">
        <v>387</v>
      </c>
      <c r="C154" s="28" t="s">
        <v>388</v>
      </c>
      <c r="D154" s="38" t="s">
        <v>63</v>
      </c>
      <c r="E154" s="31" t="s">
        <v>389</v>
      </c>
      <c r="F154" s="193">
        <v>10</v>
      </c>
      <c r="G154" s="79" t="s">
        <v>351</v>
      </c>
    </row>
    <row r="155" spans="1:7" ht="25.5" x14ac:dyDescent="0.25">
      <c r="A155" s="283">
        <v>202300042145</v>
      </c>
      <c r="B155" s="28" t="s">
        <v>355</v>
      </c>
      <c r="C155" s="28" t="s">
        <v>390</v>
      </c>
      <c r="D155" s="38" t="s">
        <v>391</v>
      </c>
      <c r="E155" s="31" t="s">
        <v>392</v>
      </c>
      <c r="F155" s="193">
        <v>18</v>
      </c>
      <c r="G155" s="79" t="s">
        <v>351</v>
      </c>
    </row>
    <row r="156" spans="1:7" ht="51" x14ac:dyDescent="0.25">
      <c r="A156" s="283">
        <v>202300042145</v>
      </c>
      <c r="B156" s="28" t="s">
        <v>387</v>
      </c>
      <c r="C156" s="28" t="s">
        <v>393</v>
      </c>
      <c r="D156" s="38" t="s">
        <v>189</v>
      </c>
      <c r="E156" s="31" t="s">
        <v>394</v>
      </c>
      <c r="F156" s="193">
        <v>12</v>
      </c>
      <c r="G156" s="79" t="s">
        <v>351</v>
      </c>
    </row>
    <row r="157" spans="1:7" ht="25.5" x14ac:dyDescent="0.25">
      <c r="A157" s="283">
        <v>202300042145</v>
      </c>
      <c r="B157" s="28" t="s">
        <v>387</v>
      </c>
      <c r="C157" s="28" t="s">
        <v>395</v>
      </c>
      <c r="D157" s="38" t="s">
        <v>186</v>
      </c>
      <c r="E157" s="31" t="s">
        <v>601</v>
      </c>
      <c r="F157" s="193">
        <v>6</v>
      </c>
      <c r="G157" s="79" t="s">
        <v>351</v>
      </c>
    </row>
    <row r="158" spans="1:7" ht="25.5" x14ac:dyDescent="0.25">
      <c r="A158" s="283">
        <v>202300042145</v>
      </c>
      <c r="B158" s="28" t="s">
        <v>358</v>
      </c>
      <c r="C158" s="28" t="s">
        <v>169</v>
      </c>
      <c r="D158" s="38" t="s">
        <v>170</v>
      </c>
      <c r="E158" s="31" t="s">
        <v>396</v>
      </c>
      <c r="F158" s="193">
        <v>4</v>
      </c>
      <c r="G158" s="79" t="s">
        <v>351</v>
      </c>
    </row>
    <row r="159" spans="1:7" ht="25.5" x14ac:dyDescent="0.25">
      <c r="A159" s="283">
        <v>202300042145</v>
      </c>
      <c r="B159" s="28" t="s">
        <v>397</v>
      </c>
      <c r="C159" s="28" t="s">
        <v>398</v>
      </c>
      <c r="D159" s="38" t="s">
        <v>228</v>
      </c>
      <c r="E159" s="31" t="s">
        <v>399</v>
      </c>
      <c r="F159" s="193">
        <v>17</v>
      </c>
      <c r="G159" s="79" t="s">
        <v>351</v>
      </c>
    </row>
    <row r="160" spans="1:7" ht="25.5" x14ac:dyDescent="0.25">
      <c r="A160" s="283">
        <v>202300042208</v>
      </c>
      <c r="B160" s="28" t="s">
        <v>387</v>
      </c>
      <c r="C160" s="28" t="s">
        <v>390</v>
      </c>
      <c r="D160" s="38" t="s">
        <v>391</v>
      </c>
      <c r="E160" s="31" t="s">
        <v>400</v>
      </c>
      <c r="F160" s="193">
        <v>6</v>
      </c>
      <c r="G160" s="79" t="s">
        <v>351</v>
      </c>
    </row>
    <row r="161" spans="1:7" ht="38.25" x14ac:dyDescent="0.25">
      <c r="A161" s="283">
        <v>202300042208</v>
      </c>
      <c r="B161" s="28" t="s">
        <v>401</v>
      </c>
      <c r="C161" s="28" t="s">
        <v>378</v>
      </c>
      <c r="D161" s="38" t="s">
        <v>82</v>
      </c>
      <c r="E161" s="31" t="s">
        <v>402</v>
      </c>
      <c r="F161" s="193">
        <v>6</v>
      </c>
      <c r="G161" s="79" t="s">
        <v>351</v>
      </c>
    </row>
    <row r="162" spans="1:7" ht="38.25" x14ac:dyDescent="0.25">
      <c r="A162" s="283">
        <v>202300042208</v>
      </c>
      <c r="B162" s="28" t="s">
        <v>403</v>
      </c>
      <c r="C162" s="28" t="s">
        <v>404</v>
      </c>
      <c r="D162" s="38" t="s">
        <v>176</v>
      </c>
      <c r="E162" s="31" t="s">
        <v>332</v>
      </c>
      <c r="F162" s="193">
        <v>71.5</v>
      </c>
      <c r="G162" s="79" t="s">
        <v>351</v>
      </c>
    </row>
    <row r="163" spans="1:7" ht="25.5" x14ac:dyDescent="0.25">
      <c r="A163" s="283">
        <v>202300042208</v>
      </c>
      <c r="B163" s="28" t="s">
        <v>387</v>
      </c>
      <c r="C163" s="28" t="s">
        <v>395</v>
      </c>
      <c r="D163" s="38" t="s">
        <v>186</v>
      </c>
      <c r="E163" s="31" t="s">
        <v>599</v>
      </c>
      <c r="F163" s="193">
        <v>6</v>
      </c>
      <c r="G163" s="79" t="s">
        <v>351</v>
      </c>
    </row>
    <row r="164" spans="1:7" x14ac:dyDescent="0.25">
      <c r="A164" s="283">
        <v>202300042208</v>
      </c>
      <c r="B164" s="28" t="s">
        <v>387</v>
      </c>
      <c r="C164" s="28" t="s">
        <v>405</v>
      </c>
      <c r="D164" s="38" t="s">
        <v>66</v>
      </c>
      <c r="E164" s="31" t="s">
        <v>598</v>
      </c>
      <c r="F164" s="193">
        <v>10</v>
      </c>
      <c r="G164" s="79" t="s">
        <v>351</v>
      </c>
    </row>
    <row r="165" spans="1:7" ht="38.25" x14ac:dyDescent="0.25">
      <c r="A165" s="283">
        <v>202300042208</v>
      </c>
      <c r="B165" s="28" t="s">
        <v>358</v>
      </c>
      <c r="C165" s="28" t="s">
        <v>110</v>
      </c>
      <c r="D165" s="38" t="s">
        <v>68</v>
      </c>
      <c r="E165" s="31" t="s">
        <v>406</v>
      </c>
      <c r="F165" s="193">
        <v>4</v>
      </c>
      <c r="G165" s="79" t="s">
        <v>351</v>
      </c>
    </row>
    <row r="166" spans="1:7" ht="76.5" x14ac:dyDescent="0.25">
      <c r="A166" s="283">
        <v>202300042208</v>
      </c>
      <c r="B166" s="28" t="s">
        <v>401</v>
      </c>
      <c r="C166" s="28" t="s">
        <v>384</v>
      </c>
      <c r="D166" s="38" t="s">
        <v>150</v>
      </c>
      <c r="E166" s="31" t="s">
        <v>407</v>
      </c>
      <c r="F166" s="193">
        <v>16</v>
      </c>
      <c r="G166" s="79" t="s">
        <v>351</v>
      </c>
    </row>
    <row r="167" spans="1:7" ht="38.25" x14ac:dyDescent="0.25">
      <c r="A167" s="283">
        <v>202300042231</v>
      </c>
      <c r="B167" s="28" t="s">
        <v>355</v>
      </c>
      <c r="C167" s="28" t="s">
        <v>408</v>
      </c>
      <c r="D167" s="38" t="s">
        <v>409</v>
      </c>
      <c r="E167" s="31" t="s">
        <v>332</v>
      </c>
      <c r="F167" s="193">
        <v>57.75</v>
      </c>
      <c r="G167" s="79" t="s">
        <v>351</v>
      </c>
    </row>
    <row r="168" spans="1:7" ht="25.5" x14ac:dyDescent="0.25">
      <c r="A168" s="283">
        <v>202300042231</v>
      </c>
      <c r="B168" s="28" t="s">
        <v>358</v>
      </c>
      <c r="C168" s="28" t="s">
        <v>410</v>
      </c>
      <c r="D168" s="38" t="s">
        <v>183</v>
      </c>
      <c r="E168" s="31" t="s">
        <v>411</v>
      </c>
      <c r="F168" s="193">
        <v>9</v>
      </c>
      <c r="G168" s="79" t="s">
        <v>351</v>
      </c>
    </row>
    <row r="169" spans="1:7" ht="38.25" x14ac:dyDescent="0.25">
      <c r="A169" s="283">
        <v>202300042231</v>
      </c>
      <c r="B169" s="28" t="s">
        <v>355</v>
      </c>
      <c r="C169" s="28" t="s">
        <v>378</v>
      </c>
      <c r="D169" s="38" t="s">
        <v>82</v>
      </c>
      <c r="E169" s="31" t="s">
        <v>412</v>
      </c>
      <c r="F169" s="193">
        <v>36</v>
      </c>
      <c r="G169" s="79" t="s">
        <v>351</v>
      </c>
    </row>
    <row r="170" spans="1:7" ht="38.25" x14ac:dyDescent="0.25">
      <c r="A170" s="283">
        <v>202300042231</v>
      </c>
      <c r="B170" s="28" t="s">
        <v>355</v>
      </c>
      <c r="C170" s="28" t="s">
        <v>161</v>
      </c>
      <c r="D170" s="38" t="s">
        <v>162</v>
      </c>
      <c r="E170" s="31" t="s">
        <v>332</v>
      </c>
      <c r="F170" s="193">
        <v>57.75</v>
      </c>
      <c r="G170" s="79" t="s">
        <v>351</v>
      </c>
    </row>
    <row r="171" spans="1:7" ht="38.25" x14ac:dyDescent="0.25">
      <c r="A171" s="283">
        <v>202300042231</v>
      </c>
      <c r="B171" s="28" t="s">
        <v>355</v>
      </c>
      <c r="C171" s="28" t="s">
        <v>413</v>
      </c>
      <c r="D171" s="38" t="s">
        <v>69</v>
      </c>
      <c r="E171" s="31" t="s">
        <v>414</v>
      </c>
      <c r="F171" s="193">
        <v>36</v>
      </c>
      <c r="G171" s="79" t="s">
        <v>351</v>
      </c>
    </row>
    <row r="172" spans="1:7" ht="25.5" x14ac:dyDescent="0.25">
      <c r="A172" s="283">
        <v>202300042231</v>
      </c>
      <c r="B172" s="28" t="s">
        <v>358</v>
      </c>
      <c r="C172" s="28" t="s">
        <v>415</v>
      </c>
      <c r="D172" s="38" t="s">
        <v>416</v>
      </c>
      <c r="E172" s="31" t="s">
        <v>417</v>
      </c>
      <c r="F172" s="193">
        <v>6</v>
      </c>
      <c r="G172" s="79" t="s">
        <v>351</v>
      </c>
    </row>
    <row r="173" spans="1:7" ht="38.25" x14ac:dyDescent="0.25">
      <c r="A173" s="283">
        <v>202300042231</v>
      </c>
      <c r="B173" s="28" t="s">
        <v>358</v>
      </c>
      <c r="C173" s="28" t="s">
        <v>405</v>
      </c>
      <c r="D173" s="38" t="s">
        <v>66</v>
      </c>
      <c r="E173" s="31" t="s">
        <v>406</v>
      </c>
      <c r="F173" s="193">
        <v>4</v>
      </c>
      <c r="G173" s="79" t="s">
        <v>351</v>
      </c>
    </row>
    <row r="174" spans="1:7" ht="38.25" x14ac:dyDescent="0.25">
      <c r="A174" s="283">
        <v>202300042231</v>
      </c>
      <c r="B174" s="28" t="s">
        <v>355</v>
      </c>
      <c r="C174" s="28" t="s">
        <v>384</v>
      </c>
      <c r="D174" s="38" t="s">
        <v>150</v>
      </c>
      <c r="E174" s="31" t="s">
        <v>412</v>
      </c>
      <c r="F174" s="193">
        <v>36</v>
      </c>
      <c r="G174" s="79" t="s">
        <v>351</v>
      </c>
    </row>
    <row r="175" spans="1:7" ht="38.25" x14ac:dyDescent="0.25">
      <c r="A175" s="283">
        <v>202300042259</v>
      </c>
      <c r="B175" s="28" t="s">
        <v>355</v>
      </c>
      <c r="C175" s="28" t="s">
        <v>418</v>
      </c>
      <c r="D175" s="38" t="s">
        <v>157</v>
      </c>
      <c r="E175" s="31" t="s">
        <v>419</v>
      </c>
      <c r="F175" s="193">
        <v>18</v>
      </c>
      <c r="G175" s="79" t="s">
        <v>351</v>
      </c>
    </row>
    <row r="176" spans="1:7" ht="38.25" x14ac:dyDescent="0.25">
      <c r="A176" s="283">
        <v>202300042259</v>
      </c>
      <c r="B176" s="28" t="s">
        <v>401</v>
      </c>
      <c r="C176" s="28" t="s">
        <v>378</v>
      </c>
      <c r="D176" s="38" t="s">
        <v>82</v>
      </c>
      <c r="E176" s="31" t="s">
        <v>420</v>
      </c>
      <c r="F176" s="193">
        <v>6</v>
      </c>
      <c r="G176" s="79" t="s">
        <v>351</v>
      </c>
    </row>
    <row r="177" spans="1:7" ht="38.25" x14ac:dyDescent="0.25">
      <c r="A177" s="283">
        <v>202300042259</v>
      </c>
      <c r="B177" s="28" t="s">
        <v>355</v>
      </c>
      <c r="C177" s="28" t="s">
        <v>421</v>
      </c>
      <c r="D177" s="38" t="s">
        <v>166</v>
      </c>
      <c r="E177" s="31" t="s">
        <v>332</v>
      </c>
      <c r="F177" s="193">
        <v>57.75</v>
      </c>
      <c r="G177" s="79" t="s">
        <v>351</v>
      </c>
    </row>
    <row r="178" spans="1:7" ht="38.25" x14ac:dyDescent="0.25">
      <c r="A178" s="283">
        <v>202300042259</v>
      </c>
      <c r="B178" s="28" t="s">
        <v>355</v>
      </c>
      <c r="C178" s="28" t="s">
        <v>422</v>
      </c>
      <c r="D178" s="38" t="s">
        <v>177</v>
      </c>
      <c r="E178" s="31" t="s">
        <v>332</v>
      </c>
      <c r="F178" s="193">
        <v>57.75</v>
      </c>
      <c r="G178" s="79" t="s">
        <v>351</v>
      </c>
    </row>
    <row r="179" spans="1:7" ht="38.25" x14ac:dyDescent="0.25">
      <c r="A179" s="283">
        <v>202300042259</v>
      </c>
      <c r="B179" s="28" t="s">
        <v>387</v>
      </c>
      <c r="C179" s="28" t="s">
        <v>395</v>
      </c>
      <c r="D179" s="38" t="s">
        <v>186</v>
      </c>
      <c r="E179" s="31" t="s">
        <v>423</v>
      </c>
      <c r="F179" s="193">
        <v>6</v>
      </c>
      <c r="G179" s="79" t="s">
        <v>351</v>
      </c>
    </row>
    <row r="180" spans="1:7" ht="38.25" x14ac:dyDescent="0.25">
      <c r="A180" s="283">
        <v>202300042259</v>
      </c>
      <c r="B180" s="28" t="s">
        <v>387</v>
      </c>
      <c r="C180" s="28" t="s">
        <v>405</v>
      </c>
      <c r="D180" s="38" t="s">
        <v>66</v>
      </c>
      <c r="E180" s="31" t="s">
        <v>382</v>
      </c>
      <c r="F180" s="193">
        <v>10</v>
      </c>
      <c r="G180" s="79" t="s">
        <v>351</v>
      </c>
    </row>
    <row r="181" spans="1:7" ht="38.25" x14ac:dyDescent="0.25">
      <c r="A181" s="283">
        <v>202300042259</v>
      </c>
      <c r="B181" s="28" t="s">
        <v>358</v>
      </c>
      <c r="C181" s="28" t="s">
        <v>424</v>
      </c>
      <c r="D181" s="38" t="s">
        <v>68</v>
      </c>
      <c r="E181" s="31" t="s">
        <v>382</v>
      </c>
      <c r="F181" s="193">
        <v>10</v>
      </c>
      <c r="G181" s="79" t="s">
        <v>351</v>
      </c>
    </row>
    <row r="182" spans="1:7" ht="38.25" x14ac:dyDescent="0.25">
      <c r="A182" s="283">
        <v>202300042309</v>
      </c>
      <c r="B182" s="28" t="s">
        <v>155</v>
      </c>
      <c r="C182" s="28" t="s">
        <v>388</v>
      </c>
      <c r="D182" s="38" t="s">
        <v>63</v>
      </c>
      <c r="E182" s="31" t="s">
        <v>425</v>
      </c>
      <c r="F182" s="193">
        <v>15</v>
      </c>
      <c r="G182" s="79" t="s">
        <v>351</v>
      </c>
    </row>
    <row r="183" spans="1:7" ht="25.5" x14ac:dyDescent="0.25">
      <c r="A183" s="283">
        <v>202300042309</v>
      </c>
      <c r="B183" s="28" t="s">
        <v>358</v>
      </c>
      <c r="C183" s="28" t="s">
        <v>102</v>
      </c>
      <c r="D183" s="38" t="s">
        <v>111</v>
      </c>
      <c r="E183" s="31" t="s">
        <v>426</v>
      </c>
      <c r="F183" s="193">
        <v>9</v>
      </c>
      <c r="G183" s="79" t="s">
        <v>351</v>
      </c>
    </row>
    <row r="184" spans="1:7" ht="25.5" x14ac:dyDescent="0.25">
      <c r="A184" s="283">
        <v>202300042309</v>
      </c>
      <c r="B184" s="28" t="s">
        <v>387</v>
      </c>
      <c r="C184" s="28" t="s">
        <v>398</v>
      </c>
      <c r="D184" s="38" t="s">
        <v>228</v>
      </c>
      <c r="E184" s="31" t="s">
        <v>375</v>
      </c>
      <c r="F184" s="193">
        <v>9</v>
      </c>
      <c r="G184" s="79" t="s">
        <v>351</v>
      </c>
    </row>
    <row r="185" spans="1:7" ht="38.25" x14ac:dyDescent="0.25">
      <c r="A185" s="283">
        <v>202300048370</v>
      </c>
      <c r="B185" s="28" t="s">
        <v>355</v>
      </c>
      <c r="C185" s="28" t="s">
        <v>167</v>
      </c>
      <c r="D185" s="38" t="s">
        <v>168</v>
      </c>
      <c r="E185" s="31" t="s">
        <v>414</v>
      </c>
      <c r="F185" s="193">
        <v>36</v>
      </c>
      <c r="G185" s="79" t="s">
        <v>427</v>
      </c>
    </row>
    <row r="186" spans="1:7" ht="38.25" x14ac:dyDescent="0.25">
      <c r="A186" s="283">
        <v>202300048370</v>
      </c>
      <c r="B186" s="28" t="s">
        <v>387</v>
      </c>
      <c r="C186" s="28" t="s">
        <v>428</v>
      </c>
      <c r="D186" s="38" t="s">
        <v>429</v>
      </c>
      <c r="E186" s="31" t="s">
        <v>366</v>
      </c>
      <c r="F186" s="193">
        <v>10</v>
      </c>
      <c r="G186" s="79" t="s">
        <v>427</v>
      </c>
    </row>
    <row r="187" spans="1:7" ht="15" x14ac:dyDescent="0.25">
      <c r="A187" s="86"/>
      <c r="B187" s="76"/>
      <c r="C187" s="87"/>
      <c r="D187" s="80"/>
      <c r="E187" s="52" t="s">
        <v>15</v>
      </c>
      <c r="F187" s="112">
        <f>SUM(F136:F186)</f>
        <v>931.5</v>
      </c>
      <c r="G187" s="76"/>
    </row>
    <row r="188" spans="1:7" ht="15" x14ac:dyDescent="0.25">
      <c r="A188" s="244"/>
      <c r="B188" s="122"/>
      <c r="C188" s="187"/>
      <c r="D188" s="131"/>
      <c r="E188" s="245"/>
      <c r="F188" s="246"/>
      <c r="G188" s="122"/>
    </row>
    <row r="189" spans="1:7" ht="15.75" thickBot="1" x14ac:dyDescent="0.3">
      <c r="A189" s="247"/>
      <c r="B189" s="133"/>
      <c r="C189" s="248"/>
      <c r="D189" s="134"/>
      <c r="E189" s="249"/>
      <c r="F189" s="250"/>
      <c r="G189" s="133"/>
    </row>
    <row r="190" spans="1:7" ht="15.75" thickTop="1" x14ac:dyDescent="0.25">
      <c r="A190" s="244"/>
      <c r="B190" s="122"/>
      <c r="C190" s="187"/>
      <c r="D190" s="131"/>
      <c r="E190" s="245"/>
      <c r="F190" s="246"/>
      <c r="G190" s="122"/>
    </row>
    <row r="192" spans="1:7" ht="18" x14ac:dyDescent="0.25">
      <c r="A192" s="337" t="s">
        <v>8</v>
      </c>
      <c r="B192" s="337"/>
      <c r="C192" s="337"/>
      <c r="D192" s="337"/>
      <c r="E192" s="337"/>
      <c r="F192" s="337"/>
      <c r="G192" s="337"/>
    </row>
    <row r="193" spans="1:7" ht="18" x14ac:dyDescent="0.25">
      <c r="A193" s="337" t="s">
        <v>7</v>
      </c>
      <c r="B193" s="337"/>
      <c r="C193" s="337"/>
      <c r="D193" s="337"/>
      <c r="E193" s="337"/>
      <c r="F193" s="337"/>
      <c r="G193" s="337"/>
    </row>
    <row r="194" spans="1:7" ht="18" x14ac:dyDescent="0.25">
      <c r="A194" s="337" t="s">
        <v>25</v>
      </c>
      <c r="B194" s="337"/>
      <c r="C194" s="337"/>
      <c r="D194" s="337"/>
      <c r="E194" s="337"/>
      <c r="F194" s="337"/>
      <c r="G194" s="337"/>
    </row>
    <row r="195" spans="1:7" ht="18" x14ac:dyDescent="0.25">
      <c r="A195" s="322" t="s">
        <v>463</v>
      </c>
      <c r="B195" s="322"/>
      <c r="C195" s="322"/>
      <c r="D195" s="322"/>
      <c r="E195" s="322"/>
      <c r="F195" s="322"/>
      <c r="G195" s="322"/>
    </row>
    <row r="196" spans="1:7" x14ac:dyDescent="0.25">
      <c r="A196" s="77"/>
      <c r="B196" s="74"/>
      <c r="C196" s="190"/>
      <c r="D196" s="77"/>
      <c r="E196" s="77"/>
      <c r="F196" s="191"/>
      <c r="G196" s="77"/>
    </row>
    <row r="197" spans="1:7" ht="15" x14ac:dyDescent="0.25">
      <c r="A197" s="47" t="s">
        <v>10</v>
      </c>
      <c r="B197" s="48" t="s">
        <v>11</v>
      </c>
      <c r="C197" s="47" t="s">
        <v>12</v>
      </c>
      <c r="D197" s="48" t="s">
        <v>2</v>
      </c>
      <c r="E197" s="48" t="s">
        <v>13</v>
      </c>
      <c r="F197" s="48" t="s">
        <v>4</v>
      </c>
      <c r="G197" s="48" t="s">
        <v>9</v>
      </c>
    </row>
    <row r="198" spans="1:7" x14ac:dyDescent="0.25">
      <c r="A198" s="75"/>
      <c r="B198" s="58"/>
      <c r="C198" s="58"/>
      <c r="D198" s="56"/>
      <c r="E198" s="60"/>
      <c r="F198" s="193" t="s">
        <v>20</v>
      </c>
      <c r="G198" s="72" t="s">
        <v>20</v>
      </c>
    </row>
    <row r="199" spans="1:7" ht="15" x14ac:dyDescent="0.25">
      <c r="A199" s="86"/>
      <c r="B199" s="76"/>
      <c r="C199" s="87"/>
      <c r="D199" s="80"/>
      <c r="E199" s="52" t="s">
        <v>15</v>
      </c>
      <c r="F199" s="51">
        <f>SUM(F198:F198)</f>
        <v>0</v>
      </c>
      <c r="G199" s="76"/>
    </row>
    <row r="200" spans="1:7" ht="15" x14ac:dyDescent="0.25">
      <c r="A200" s="343"/>
      <c r="B200" s="343"/>
      <c r="C200" s="343"/>
      <c r="D200" s="343"/>
      <c r="E200" s="343"/>
      <c r="F200" s="97"/>
      <c r="G200" s="76"/>
    </row>
    <row r="201" spans="1:7" ht="15" x14ac:dyDescent="0.25">
      <c r="A201" s="343" t="s">
        <v>321</v>
      </c>
      <c r="B201" s="343"/>
      <c r="C201" s="343"/>
      <c r="D201" s="343"/>
      <c r="E201" s="343"/>
      <c r="F201" s="97"/>
      <c r="G201" s="76"/>
    </row>
    <row r="202" spans="1:7" ht="15" x14ac:dyDescent="0.25">
      <c r="A202" s="269"/>
      <c r="B202" s="269"/>
      <c r="C202" s="269"/>
      <c r="D202" s="269"/>
      <c r="E202" s="269"/>
      <c r="F202" s="97"/>
      <c r="G202" s="76"/>
    </row>
    <row r="203" spans="1:7" ht="15" thickBot="1" x14ac:dyDescent="0.3">
      <c r="A203" s="84"/>
      <c r="B203" s="84"/>
      <c r="C203" s="153"/>
      <c r="D203" s="88"/>
      <c r="E203" s="84"/>
      <c r="F203" s="192"/>
      <c r="G203" s="84"/>
    </row>
    <row r="204" spans="1:7" ht="15" thickTop="1" x14ac:dyDescent="0.25">
      <c r="A204" s="156"/>
      <c r="B204" s="156"/>
      <c r="C204" s="150"/>
      <c r="D204" s="204"/>
      <c r="E204" s="156"/>
      <c r="F204" s="205"/>
      <c r="G204" s="156"/>
    </row>
    <row r="205" spans="1:7" x14ac:dyDescent="0.25">
      <c r="A205" s="156"/>
      <c r="B205" s="156"/>
      <c r="C205" s="150"/>
      <c r="D205" s="204"/>
      <c r="E205" s="156"/>
      <c r="F205" s="205"/>
      <c r="G205" s="156"/>
    </row>
    <row r="206" spans="1:7" ht="18" x14ac:dyDescent="0.25">
      <c r="A206" s="337" t="s">
        <v>8</v>
      </c>
      <c r="B206" s="337"/>
      <c r="C206" s="337"/>
      <c r="D206" s="337"/>
      <c r="E206" s="337"/>
      <c r="F206" s="337"/>
      <c r="G206" s="337"/>
    </row>
    <row r="207" spans="1:7" ht="18" x14ac:dyDescent="0.25">
      <c r="A207" s="337" t="s">
        <v>7</v>
      </c>
      <c r="B207" s="337"/>
      <c r="C207" s="337"/>
      <c r="D207" s="337"/>
      <c r="E207" s="337"/>
      <c r="F207" s="337"/>
      <c r="G207" s="337"/>
    </row>
    <row r="208" spans="1:7" ht="18" x14ac:dyDescent="0.25">
      <c r="A208" s="337" t="s">
        <v>25</v>
      </c>
      <c r="B208" s="337"/>
      <c r="C208" s="337"/>
      <c r="D208" s="337"/>
      <c r="E208" s="337"/>
      <c r="F208" s="337"/>
      <c r="G208" s="337"/>
    </row>
    <row r="209" spans="1:7" ht="18" x14ac:dyDescent="0.25">
      <c r="A209" s="322" t="s">
        <v>539</v>
      </c>
      <c r="B209" s="322"/>
      <c r="C209" s="322"/>
      <c r="D209" s="322"/>
      <c r="E209" s="322"/>
      <c r="F209" s="322"/>
      <c r="G209" s="322"/>
    </row>
    <row r="210" spans="1:7" x14ac:dyDescent="0.25">
      <c r="A210" s="77"/>
      <c r="B210" s="74"/>
      <c r="C210" s="190"/>
      <c r="D210" s="77"/>
      <c r="E210" s="77"/>
      <c r="F210" s="191"/>
      <c r="G210" s="77"/>
    </row>
    <row r="211" spans="1:7" ht="15" x14ac:dyDescent="0.25">
      <c r="A211" s="47" t="s">
        <v>10</v>
      </c>
      <c r="B211" s="48" t="s">
        <v>11</v>
      </c>
      <c r="C211" s="47" t="s">
        <v>12</v>
      </c>
      <c r="D211" s="48" t="s">
        <v>2</v>
      </c>
      <c r="E211" s="48" t="s">
        <v>13</v>
      </c>
      <c r="F211" s="48" t="s">
        <v>4</v>
      </c>
      <c r="G211" s="48" t="s">
        <v>9</v>
      </c>
    </row>
    <row r="212" spans="1:7" ht="76.5" x14ac:dyDescent="0.25">
      <c r="A212" s="241">
        <v>202300063409</v>
      </c>
      <c r="B212" s="28" t="s">
        <v>155</v>
      </c>
      <c r="C212" s="28" t="s">
        <v>167</v>
      </c>
      <c r="D212" s="28" t="s">
        <v>168</v>
      </c>
      <c r="E212" s="31" t="s">
        <v>597</v>
      </c>
      <c r="F212" s="193">
        <v>111</v>
      </c>
      <c r="G212" s="242" t="s">
        <v>20</v>
      </c>
    </row>
    <row r="213" spans="1:7" ht="76.5" x14ac:dyDescent="0.25">
      <c r="A213" s="241">
        <v>202300063409</v>
      </c>
      <c r="B213" s="28" t="s">
        <v>155</v>
      </c>
      <c r="C213" s="28" t="s">
        <v>29</v>
      </c>
      <c r="D213" s="28" t="s">
        <v>69</v>
      </c>
      <c r="E213" s="31" t="s">
        <v>597</v>
      </c>
      <c r="F213" s="193">
        <v>111</v>
      </c>
      <c r="G213" s="79" t="s">
        <v>20</v>
      </c>
    </row>
    <row r="214" spans="1:7" ht="15" x14ac:dyDescent="0.25">
      <c r="A214" s="86"/>
      <c r="B214" s="76"/>
      <c r="C214" s="87"/>
      <c r="D214" s="80"/>
      <c r="E214" s="52" t="s">
        <v>15</v>
      </c>
      <c r="F214" s="51">
        <f>SUM(F212:F213)</f>
        <v>222</v>
      </c>
      <c r="G214" s="76"/>
    </row>
    <row r="216" spans="1:7" ht="15" thickBot="1" x14ac:dyDescent="0.3">
      <c r="A216" s="84"/>
      <c r="B216" s="84"/>
      <c r="C216" s="153"/>
      <c r="D216" s="88"/>
      <c r="E216" s="84"/>
      <c r="F216" s="192"/>
      <c r="G216" s="84"/>
    </row>
    <row r="217" spans="1:7" ht="15" thickTop="1" x14ac:dyDescent="0.25"/>
    <row r="219" spans="1:7" ht="18" x14ac:dyDescent="0.25">
      <c r="A219" s="353" t="s">
        <v>8</v>
      </c>
      <c r="B219" s="353"/>
      <c r="C219" s="353"/>
      <c r="D219" s="353"/>
      <c r="E219" s="353"/>
      <c r="F219" s="353"/>
      <c r="G219" s="353"/>
    </row>
    <row r="220" spans="1:7" ht="18" x14ac:dyDescent="0.25">
      <c r="A220" s="353" t="s">
        <v>7</v>
      </c>
      <c r="B220" s="353"/>
      <c r="C220" s="353"/>
      <c r="D220" s="353"/>
      <c r="E220" s="353"/>
      <c r="F220" s="353"/>
      <c r="G220" s="353"/>
    </row>
    <row r="221" spans="1:7" ht="18" x14ac:dyDescent="0.25">
      <c r="A221" s="353" t="s">
        <v>25</v>
      </c>
      <c r="B221" s="353"/>
      <c r="C221" s="353"/>
      <c r="D221" s="353"/>
      <c r="E221" s="353"/>
      <c r="F221" s="353"/>
      <c r="G221" s="353"/>
    </row>
    <row r="222" spans="1:7" ht="18" x14ac:dyDescent="0.25">
      <c r="A222" s="319" t="s">
        <v>603</v>
      </c>
      <c r="B222" s="319"/>
      <c r="C222" s="319"/>
      <c r="D222" s="319"/>
      <c r="E222" s="319"/>
      <c r="F222" s="319"/>
      <c r="G222" s="319"/>
    </row>
    <row r="223" spans="1:7" x14ac:dyDescent="0.25">
      <c r="A223" s="238"/>
      <c r="B223" s="74"/>
      <c r="C223" s="239"/>
      <c r="D223" s="238"/>
      <c r="E223" s="238"/>
      <c r="F223" s="240"/>
      <c r="G223" s="238"/>
    </row>
    <row r="224" spans="1:7" ht="15" x14ac:dyDescent="0.25">
      <c r="A224" s="47" t="s">
        <v>10</v>
      </c>
      <c r="B224" s="48" t="s">
        <v>11</v>
      </c>
      <c r="C224" s="47" t="s">
        <v>12</v>
      </c>
      <c r="D224" s="48" t="s">
        <v>2</v>
      </c>
      <c r="E224" s="48" t="s">
        <v>13</v>
      </c>
      <c r="F224" s="48" t="s">
        <v>4</v>
      </c>
      <c r="G224" s="48" t="s">
        <v>9</v>
      </c>
    </row>
    <row r="225" spans="1:7" x14ac:dyDescent="0.25">
      <c r="A225" s="241"/>
      <c r="B225" s="28"/>
      <c r="C225" s="28"/>
      <c r="D225" s="28"/>
      <c r="E225" s="31"/>
      <c r="F225" s="193" t="s">
        <v>20</v>
      </c>
      <c r="G225" s="242" t="s">
        <v>20</v>
      </c>
    </row>
    <row r="226" spans="1:7" ht="15.75" x14ac:dyDescent="0.25">
      <c r="A226" s="86"/>
      <c r="B226" s="76"/>
      <c r="C226" s="87"/>
      <c r="D226" s="80"/>
      <c r="E226" s="243" t="s">
        <v>15</v>
      </c>
      <c r="F226" s="51">
        <f>SUM(F225:F225)</f>
        <v>0</v>
      </c>
      <c r="G226" s="76"/>
    </row>
    <row r="227" spans="1:7" ht="15" x14ac:dyDescent="0.2">
      <c r="A227" s="343"/>
      <c r="B227" s="343"/>
      <c r="C227" s="343"/>
      <c r="D227" s="343"/>
      <c r="E227" s="343"/>
      <c r="F227" s="97"/>
      <c r="G227" s="214"/>
    </row>
    <row r="228" spans="1:7" ht="15" x14ac:dyDescent="0.2">
      <c r="A228" s="343"/>
      <c r="B228" s="343"/>
      <c r="C228" s="343"/>
      <c r="D228" s="343"/>
      <c r="E228" s="343"/>
      <c r="F228" s="97"/>
      <c r="G228" s="214"/>
    </row>
    <row r="229" spans="1:7" ht="15" x14ac:dyDescent="0.2">
      <c r="A229" s="229" t="s">
        <v>321</v>
      </c>
      <c r="B229" s="269"/>
      <c r="C229" s="269"/>
      <c r="D229" s="269"/>
      <c r="E229" s="269"/>
      <c r="F229" s="97"/>
      <c r="G229" s="214"/>
    </row>
    <row r="231" spans="1:7" ht="15" thickBot="1" x14ac:dyDescent="0.3">
      <c r="A231" s="84"/>
      <c r="B231" s="84"/>
      <c r="C231" s="153"/>
      <c r="D231" s="88"/>
      <c r="E231" s="84"/>
      <c r="F231" s="192"/>
      <c r="G231" s="84"/>
    </row>
    <row r="232" spans="1:7" ht="15" thickTop="1" x14ac:dyDescent="0.25"/>
    <row r="234" spans="1:7" ht="18" x14ac:dyDescent="0.25">
      <c r="A234" s="353" t="s">
        <v>8</v>
      </c>
      <c r="B234" s="353"/>
      <c r="C234" s="353"/>
      <c r="D234" s="353"/>
      <c r="E234" s="353"/>
      <c r="F234" s="353"/>
      <c r="G234" s="353"/>
    </row>
    <row r="235" spans="1:7" ht="18" x14ac:dyDescent="0.25">
      <c r="A235" s="353" t="s">
        <v>7</v>
      </c>
      <c r="B235" s="353"/>
      <c r="C235" s="353"/>
      <c r="D235" s="353"/>
      <c r="E235" s="353"/>
      <c r="F235" s="353"/>
      <c r="G235" s="353"/>
    </row>
    <row r="236" spans="1:7" ht="18" x14ac:dyDescent="0.25">
      <c r="A236" s="353" t="s">
        <v>25</v>
      </c>
      <c r="B236" s="353"/>
      <c r="C236" s="353"/>
      <c r="D236" s="353"/>
      <c r="E236" s="353"/>
      <c r="F236" s="353"/>
      <c r="G236" s="353"/>
    </row>
    <row r="237" spans="1:7" ht="18" x14ac:dyDescent="0.25">
      <c r="A237" s="319" t="s">
        <v>646</v>
      </c>
      <c r="B237" s="319"/>
      <c r="C237" s="319"/>
      <c r="D237" s="319"/>
      <c r="E237" s="319"/>
      <c r="F237" s="319"/>
      <c r="G237" s="319"/>
    </row>
    <row r="238" spans="1:7" x14ac:dyDescent="0.25">
      <c r="A238" s="238"/>
      <c r="B238" s="74"/>
      <c r="C238" s="239"/>
      <c r="D238" s="238"/>
      <c r="E238" s="238"/>
      <c r="F238" s="240"/>
      <c r="G238" s="238"/>
    </row>
    <row r="239" spans="1:7" ht="15" x14ac:dyDescent="0.25">
      <c r="A239" s="47" t="s">
        <v>10</v>
      </c>
      <c r="B239" s="48" t="s">
        <v>11</v>
      </c>
      <c r="C239" s="47" t="s">
        <v>12</v>
      </c>
      <c r="D239" s="48" t="s">
        <v>2</v>
      </c>
      <c r="E239" s="48" t="s">
        <v>13</v>
      </c>
      <c r="F239" s="48" t="s">
        <v>4</v>
      </c>
      <c r="G239" s="48" t="s">
        <v>9</v>
      </c>
    </row>
    <row r="240" spans="1:7" ht="51" x14ac:dyDescent="0.25">
      <c r="A240" s="30" t="s">
        <v>733</v>
      </c>
      <c r="B240" s="28" t="s">
        <v>734</v>
      </c>
      <c r="C240" s="28" t="s">
        <v>550</v>
      </c>
      <c r="D240" s="38" t="s">
        <v>551</v>
      </c>
      <c r="E240" s="31" t="s">
        <v>735</v>
      </c>
      <c r="F240" s="193">
        <v>387</v>
      </c>
      <c r="G240" s="242" t="s">
        <v>20</v>
      </c>
    </row>
    <row r="241" spans="1:7" ht="38.25" x14ac:dyDescent="0.25">
      <c r="A241" s="30" t="s">
        <v>736</v>
      </c>
      <c r="B241" s="28" t="s">
        <v>171</v>
      </c>
      <c r="C241" s="28" t="s">
        <v>737</v>
      </c>
      <c r="D241" s="38" t="s">
        <v>409</v>
      </c>
      <c r="E241" s="31" t="s">
        <v>738</v>
      </c>
      <c r="F241" s="193">
        <v>107.25</v>
      </c>
      <c r="G241" s="242" t="s">
        <v>20</v>
      </c>
    </row>
    <row r="242" spans="1:7" ht="38.25" x14ac:dyDescent="0.25">
      <c r="A242" s="30" t="s">
        <v>736</v>
      </c>
      <c r="B242" s="28" t="s">
        <v>171</v>
      </c>
      <c r="C242" s="28" t="s">
        <v>202</v>
      </c>
      <c r="D242" s="38" t="s">
        <v>174</v>
      </c>
      <c r="E242" s="31" t="s">
        <v>738</v>
      </c>
      <c r="F242" s="193">
        <v>82.5</v>
      </c>
      <c r="G242" s="242" t="s">
        <v>20</v>
      </c>
    </row>
    <row r="243" spans="1:7" ht="38.25" x14ac:dyDescent="0.25">
      <c r="A243" s="30" t="s">
        <v>736</v>
      </c>
      <c r="B243" s="28" t="s">
        <v>171</v>
      </c>
      <c r="C243" s="28" t="s">
        <v>94</v>
      </c>
      <c r="D243" s="38" t="s">
        <v>101</v>
      </c>
      <c r="E243" s="31" t="s">
        <v>739</v>
      </c>
      <c r="F243" s="193">
        <v>107.25</v>
      </c>
      <c r="G243" s="242" t="s">
        <v>20</v>
      </c>
    </row>
    <row r="244" spans="1:7" ht="38.25" x14ac:dyDescent="0.25">
      <c r="A244" s="30" t="s">
        <v>736</v>
      </c>
      <c r="B244" s="28" t="s">
        <v>171</v>
      </c>
      <c r="C244" s="28" t="s">
        <v>159</v>
      </c>
      <c r="D244" s="38" t="s">
        <v>160</v>
      </c>
      <c r="E244" s="31" t="s">
        <v>738</v>
      </c>
      <c r="F244" s="193">
        <v>107.25</v>
      </c>
      <c r="G244" s="242" t="s">
        <v>20</v>
      </c>
    </row>
    <row r="245" spans="1:7" ht="38.25" x14ac:dyDescent="0.25">
      <c r="A245" s="30" t="s">
        <v>736</v>
      </c>
      <c r="B245" s="28" t="s">
        <v>171</v>
      </c>
      <c r="C245" s="28" t="s">
        <v>740</v>
      </c>
      <c r="D245" s="38" t="s">
        <v>47</v>
      </c>
      <c r="E245" s="31" t="s">
        <v>738</v>
      </c>
      <c r="F245" s="193">
        <v>107.25</v>
      </c>
      <c r="G245" s="242" t="s">
        <v>20</v>
      </c>
    </row>
    <row r="246" spans="1:7" ht="38.25" x14ac:dyDescent="0.25">
      <c r="A246" s="30" t="s">
        <v>736</v>
      </c>
      <c r="B246" s="28" t="s">
        <v>171</v>
      </c>
      <c r="C246" s="28" t="s">
        <v>216</v>
      </c>
      <c r="D246" s="38" t="s">
        <v>217</v>
      </c>
      <c r="E246" s="31" t="s">
        <v>738</v>
      </c>
      <c r="F246" s="193">
        <v>107.25</v>
      </c>
      <c r="G246" s="242" t="s">
        <v>20</v>
      </c>
    </row>
    <row r="247" spans="1:7" ht="38.25" x14ac:dyDescent="0.25">
      <c r="A247" s="30" t="s">
        <v>736</v>
      </c>
      <c r="B247" s="28" t="s">
        <v>171</v>
      </c>
      <c r="C247" s="28" t="s">
        <v>161</v>
      </c>
      <c r="D247" s="38" t="s">
        <v>162</v>
      </c>
      <c r="E247" s="31" t="s">
        <v>738</v>
      </c>
      <c r="F247" s="193">
        <v>107.25</v>
      </c>
      <c r="G247" s="242" t="s">
        <v>20</v>
      </c>
    </row>
    <row r="248" spans="1:7" ht="38.25" x14ac:dyDescent="0.25">
      <c r="A248" s="30" t="s">
        <v>736</v>
      </c>
      <c r="B248" s="28" t="s">
        <v>171</v>
      </c>
      <c r="C248" s="28" t="s">
        <v>346</v>
      </c>
      <c r="D248" s="38" t="s">
        <v>164</v>
      </c>
      <c r="E248" s="31" t="s">
        <v>738</v>
      </c>
      <c r="F248" s="193">
        <v>107.25</v>
      </c>
      <c r="G248" s="242" t="s">
        <v>20</v>
      </c>
    </row>
    <row r="249" spans="1:7" ht="38.25" x14ac:dyDescent="0.25">
      <c r="A249" s="30" t="s">
        <v>736</v>
      </c>
      <c r="B249" s="28" t="s">
        <v>171</v>
      </c>
      <c r="C249" s="28" t="s">
        <v>222</v>
      </c>
      <c r="D249" s="38" t="s">
        <v>166</v>
      </c>
      <c r="E249" s="31" t="s">
        <v>738</v>
      </c>
      <c r="F249" s="193">
        <v>107.25</v>
      </c>
      <c r="G249" s="242" t="s">
        <v>20</v>
      </c>
    </row>
    <row r="250" spans="1:7" ht="38.25" x14ac:dyDescent="0.25">
      <c r="A250" s="30" t="s">
        <v>736</v>
      </c>
      <c r="B250" s="28" t="s">
        <v>171</v>
      </c>
      <c r="C250" s="28" t="s">
        <v>224</v>
      </c>
      <c r="D250" s="38" t="s">
        <v>162</v>
      </c>
      <c r="E250" s="31" t="s">
        <v>741</v>
      </c>
      <c r="F250" s="193">
        <v>107.25</v>
      </c>
      <c r="G250" s="242" t="s">
        <v>20</v>
      </c>
    </row>
    <row r="251" spans="1:7" ht="38.25" x14ac:dyDescent="0.25">
      <c r="A251" s="30" t="s">
        <v>736</v>
      </c>
      <c r="B251" s="28" t="s">
        <v>171</v>
      </c>
      <c r="C251" s="28" t="s">
        <v>742</v>
      </c>
      <c r="D251" s="38" t="s">
        <v>99</v>
      </c>
      <c r="E251" s="31" t="s">
        <v>741</v>
      </c>
      <c r="F251" s="193">
        <v>95.34</v>
      </c>
      <c r="G251" s="242" t="s">
        <v>20</v>
      </c>
    </row>
    <row r="252" spans="1:7" ht="38.25" x14ac:dyDescent="0.25">
      <c r="A252" s="30" t="s">
        <v>736</v>
      </c>
      <c r="B252" s="28" t="s">
        <v>171</v>
      </c>
      <c r="C252" s="28" t="s">
        <v>241</v>
      </c>
      <c r="D252" s="38" t="s">
        <v>170</v>
      </c>
      <c r="E252" s="31" t="s">
        <v>741</v>
      </c>
      <c r="F252" s="193">
        <v>107.25</v>
      </c>
      <c r="G252" s="242" t="s">
        <v>20</v>
      </c>
    </row>
    <row r="253" spans="1:7" ht="38.25" x14ac:dyDescent="0.25">
      <c r="A253" s="30" t="s">
        <v>736</v>
      </c>
      <c r="B253" s="28" t="s">
        <v>171</v>
      </c>
      <c r="C253" s="28" t="s">
        <v>743</v>
      </c>
      <c r="D253" s="38" t="s">
        <v>528</v>
      </c>
      <c r="E253" s="31" t="s">
        <v>744</v>
      </c>
      <c r="F253" s="193">
        <v>6</v>
      </c>
      <c r="G253" s="242" t="s">
        <v>20</v>
      </c>
    </row>
    <row r="254" spans="1:7" ht="15.75" x14ac:dyDescent="0.25">
      <c r="A254" s="86"/>
      <c r="B254" s="76"/>
      <c r="C254" s="87"/>
      <c r="D254" s="80"/>
      <c r="E254" s="243" t="s">
        <v>15</v>
      </c>
      <c r="F254" s="51">
        <f>SUM(F240:F253)</f>
        <v>1643.34</v>
      </c>
      <c r="G254" s="76"/>
    </row>
    <row r="256" spans="1:7" ht="15" thickBot="1" x14ac:dyDescent="0.3">
      <c r="A256" s="84"/>
      <c r="B256" s="84"/>
      <c r="C256" s="153"/>
      <c r="D256" s="88"/>
      <c r="E256" s="84"/>
      <c r="F256" s="192"/>
      <c r="G256" s="84"/>
    </row>
    <row r="257" spans="1:7" ht="15" thickTop="1" x14ac:dyDescent="0.25"/>
    <row r="259" spans="1:7" ht="18" x14ac:dyDescent="0.25">
      <c r="A259" s="353" t="s">
        <v>8</v>
      </c>
      <c r="B259" s="353"/>
      <c r="C259" s="353"/>
      <c r="D259" s="353"/>
      <c r="E259" s="353"/>
      <c r="F259" s="353"/>
      <c r="G259" s="353"/>
    </row>
    <row r="260" spans="1:7" ht="18" x14ac:dyDescent="0.25">
      <c r="A260" s="353" t="s">
        <v>7</v>
      </c>
      <c r="B260" s="353"/>
      <c r="C260" s="353"/>
      <c r="D260" s="353"/>
      <c r="E260" s="353"/>
      <c r="F260" s="353"/>
      <c r="G260" s="353"/>
    </row>
    <row r="261" spans="1:7" ht="18" x14ac:dyDescent="0.25">
      <c r="A261" s="353" t="s">
        <v>25</v>
      </c>
      <c r="B261" s="353"/>
      <c r="C261" s="353"/>
      <c r="D261" s="353"/>
      <c r="E261" s="353"/>
      <c r="F261" s="353"/>
      <c r="G261" s="353"/>
    </row>
    <row r="262" spans="1:7" ht="18" x14ac:dyDescent="0.25">
      <c r="A262" s="319" t="s">
        <v>747</v>
      </c>
      <c r="B262" s="319"/>
      <c r="C262" s="319"/>
      <c r="D262" s="319"/>
      <c r="E262" s="319"/>
      <c r="F262" s="319"/>
      <c r="G262" s="319"/>
    </row>
    <row r="263" spans="1:7" ht="18" x14ac:dyDescent="0.25">
      <c r="A263" s="287"/>
      <c r="B263" s="288"/>
      <c r="C263" s="287"/>
      <c r="D263" s="287"/>
      <c r="E263" s="287"/>
      <c r="F263" s="287"/>
      <c r="G263" s="287"/>
    </row>
    <row r="264" spans="1:7" x14ac:dyDescent="0.25">
      <c r="A264" s="238"/>
      <c r="B264" s="74"/>
      <c r="C264" s="239"/>
      <c r="D264" s="238"/>
      <c r="E264" s="238"/>
      <c r="F264" s="240"/>
      <c r="G264" s="238"/>
    </row>
    <row r="265" spans="1:7" ht="15" x14ac:dyDescent="0.25">
      <c r="A265" s="47" t="s">
        <v>10</v>
      </c>
      <c r="B265" s="48" t="s">
        <v>11</v>
      </c>
      <c r="C265" s="47" t="s">
        <v>12</v>
      </c>
      <c r="D265" s="48" t="s">
        <v>2</v>
      </c>
      <c r="E265" s="48" t="s">
        <v>13</v>
      </c>
      <c r="F265" s="48" t="s">
        <v>4</v>
      </c>
      <c r="G265" s="48" t="s">
        <v>9</v>
      </c>
    </row>
    <row r="266" spans="1:7" ht="42.75" x14ac:dyDescent="0.25">
      <c r="A266" s="75">
        <v>202300089665</v>
      </c>
      <c r="B266" s="58" t="s">
        <v>752</v>
      </c>
      <c r="C266" s="58" t="s">
        <v>753</v>
      </c>
      <c r="D266" s="56" t="s">
        <v>556</v>
      </c>
      <c r="E266" s="60" t="s">
        <v>754</v>
      </c>
      <c r="F266" s="305">
        <v>202.5</v>
      </c>
      <c r="G266" s="306" t="s">
        <v>20</v>
      </c>
    </row>
    <row r="267" spans="1:7" ht="42.75" x14ac:dyDescent="0.25">
      <c r="A267" s="75">
        <v>202300089665</v>
      </c>
      <c r="B267" s="58" t="s">
        <v>752</v>
      </c>
      <c r="C267" s="58" t="s">
        <v>550</v>
      </c>
      <c r="D267" s="56" t="s">
        <v>551</v>
      </c>
      <c r="E267" s="60" t="s">
        <v>754</v>
      </c>
      <c r="F267" s="305">
        <v>202.5</v>
      </c>
      <c r="G267" s="306" t="s">
        <v>20</v>
      </c>
    </row>
    <row r="268" spans="1:7" ht="42.75" x14ac:dyDescent="0.25">
      <c r="A268" s="75">
        <v>202300092025</v>
      </c>
      <c r="B268" s="58" t="s">
        <v>755</v>
      </c>
      <c r="C268" s="58" t="s">
        <v>756</v>
      </c>
      <c r="D268" s="56" t="s">
        <v>757</v>
      </c>
      <c r="E268" s="60" t="s">
        <v>758</v>
      </c>
      <c r="F268" s="305">
        <v>108</v>
      </c>
      <c r="G268" s="306" t="s">
        <v>20</v>
      </c>
    </row>
    <row r="269" spans="1:7" ht="42.75" x14ac:dyDescent="0.25">
      <c r="A269" s="75">
        <v>202300092025</v>
      </c>
      <c r="B269" s="58" t="s">
        <v>755</v>
      </c>
      <c r="C269" s="58" t="s">
        <v>57</v>
      </c>
      <c r="D269" s="56" t="s">
        <v>58</v>
      </c>
      <c r="E269" s="60" t="s">
        <v>759</v>
      </c>
      <c r="F269" s="305">
        <v>108</v>
      </c>
      <c r="G269" s="306" t="s">
        <v>20</v>
      </c>
    </row>
    <row r="270" spans="1:7" ht="42.75" x14ac:dyDescent="0.25">
      <c r="A270" s="75">
        <v>202300092025</v>
      </c>
      <c r="B270" s="58" t="s">
        <v>755</v>
      </c>
      <c r="C270" s="58" t="s">
        <v>760</v>
      </c>
      <c r="D270" s="56" t="s">
        <v>761</v>
      </c>
      <c r="E270" s="60" t="s">
        <v>762</v>
      </c>
      <c r="F270" s="305">
        <v>93</v>
      </c>
      <c r="G270" s="306" t="s">
        <v>20</v>
      </c>
    </row>
    <row r="271" spans="1:7" ht="15.75" x14ac:dyDescent="0.25">
      <c r="A271" s="86"/>
      <c r="B271" s="76"/>
      <c r="C271" s="87"/>
      <c r="D271" s="80"/>
      <c r="E271" s="243" t="s">
        <v>15</v>
      </c>
      <c r="F271" s="51">
        <f>SUM(F266:F270)</f>
        <v>714</v>
      </c>
      <c r="G271" s="76"/>
    </row>
    <row r="273" spans="1:7" ht="15" thickBot="1" x14ac:dyDescent="0.3">
      <c r="A273" s="84"/>
      <c r="B273" s="84"/>
      <c r="C273" s="153"/>
      <c r="D273" s="88"/>
      <c r="E273" s="84"/>
      <c r="F273" s="192"/>
      <c r="G273" s="84"/>
    </row>
    <row r="274" spans="1:7" ht="15" thickTop="1" x14ac:dyDescent="0.25"/>
    <row r="276" spans="1:7" ht="18" x14ac:dyDescent="0.25">
      <c r="A276" s="353" t="s">
        <v>8</v>
      </c>
      <c r="B276" s="353"/>
      <c r="C276" s="353"/>
      <c r="D276" s="353"/>
      <c r="E276" s="353"/>
      <c r="F276" s="353"/>
      <c r="G276" s="353"/>
    </row>
    <row r="277" spans="1:7" ht="18" x14ac:dyDescent="0.25">
      <c r="A277" s="353" t="s">
        <v>7</v>
      </c>
      <c r="B277" s="353"/>
      <c r="C277" s="353"/>
      <c r="D277" s="353"/>
      <c r="E277" s="353"/>
      <c r="F277" s="353"/>
      <c r="G277" s="353"/>
    </row>
    <row r="278" spans="1:7" ht="18" x14ac:dyDescent="0.25">
      <c r="A278" s="353" t="s">
        <v>25</v>
      </c>
      <c r="B278" s="353"/>
      <c r="C278" s="353"/>
      <c r="D278" s="353"/>
      <c r="E278" s="353"/>
      <c r="F278" s="353"/>
      <c r="G278" s="353"/>
    </row>
    <row r="279" spans="1:7" ht="18" x14ac:dyDescent="0.25">
      <c r="A279" s="319" t="s">
        <v>763</v>
      </c>
      <c r="B279" s="319"/>
      <c r="C279" s="319"/>
      <c r="D279" s="319"/>
      <c r="E279" s="319"/>
      <c r="F279" s="319"/>
      <c r="G279" s="319"/>
    </row>
    <row r="280" spans="1:7" ht="18" x14ac:dyDescent="0.25">
      <c r="A280" s="296"/>
      <c r="B280" s="298"/>
      <c r="C280" s="296"/>
      <c r="D280" s="296"/>
      <c r="E280" s="296"/>
      <c r="F280" s="296"/>
      <c r="G280" s="296"/>
    </row>
    <row r="281" spans="1:7" x14ac:dyDescent="0.25">
      <c r="A281" s="238"/>
      <c r="B281" s="74"/>
      <c r="C281" s="239"/>
      <c r="D281" s="238"/>
      <c r="E281" s="238"/>
      <c r="F281" s="240"/>
      <c r="G281" s="238"/>
    </row>
    <row r="282" spans="1:7" ht="15" x14ac:dyDescent="0.25">
      <c r="A282" s="47" t="s">
        <v>10</v>
      </c>
      <c r="B282" s="48" t="s">
        <v>11</v>
      </c>
      <c r="C282" s="47" t="s">
        <v>12</v>
      </c>
      <c r="D282" s="48" t="s">
        <v>2</v>
      </c>
      <c r="E282" s="48" t="s">
        <v>13</v>
      </c>
      <c r="F282" s="48" t="s">
        <v>4</v>
      </c>
      <c r="G282" s="48" t="s">
        <v>9</v>
      </c>
    </row>
    <row r="283" spans="1:7" ht="63.75" x14ac:dyDescent="0.25">
      <c r="A283" s="283">
        <v>202300096512</v>
      </c>
      <c r="B283" s="28" t="s">
        <v>849</v>
      </c>
      <c r="C283" s="28" t="s">
        <v>850</v>
      </c>
      <c r="D283" s="38" t="s">
        <v>189</v>
      </c>
      <c r="E283" s="31" t="s">
        <v>851</v>
      </c>
      <c r="F283" s="193">
        <v>300</v>
      </c>
      <c r="G283" s="242" t="s">
        <v>20</v>
      </c>
    </row>
    <row r="284" spans="1:7" ht="63.75" x14ac:dyDescent="0.25">
      <c r="A284" s="283">
        <v>202300096512</v>
      </c>
      <c r="B284" s="28" t="s">
        <v>849</v>
      </c>
      <c r="C284" s="28" t="s">
        <v>852</v>
      </c>
      <c r="D284" s="38" t="s">
        <v>815</v>
      </c>
      <c r="E284" s="31" t="s">
        <v>792</v>
      </c>
      <c r="F284" s="193">
        <v>399</v>
      </c>
      <c r="G284" s="242" t="s">
        <v>20</v>
      </c>
    </row>
    <row r="285" spans="1:7" ht="15.75" x14ac:dyDescent="0.25">
      <c r="A285" s="86"/>
      <c r="B285" s="76"/>
      <c r="C285" s="87"/>
      <c r="D285" s="80"/>
      <c r="E285" s="243" t="s">
        <v>15</v>
      </c>
      <c r="F285" s="51">
        <f>SUM(F283:F284)</f>
        <v>699</v>
      </c>
      <c r="G285" s="76"/>
    </row>
  </sheetData>
  <mergeCells count="56">
    <mergeCell ref="A259:G259"/>
    <mergeCell ref="A260:G260"/>
    <mergeCell ref="A261:G261"/>
    <mergeCell ref="A262:G262"/>
    <mergeCell ref="A237:G237"/>
    <mergeCell ref="A234:G234"/>
    <mergeCell ref="A235:G235"/>
    <mergeCell ref="A208:G208"/>
    <mergeCell ref="A209:G209"/>
    <mergeCell ref="A219:G219"/>
    <mergeCell ref="A220:G220"/>
    <mergeCell ref="A221:G221"/>
    <mergeCell ref="A201:E201"/>
    <mergeCell ref="A206:G206"/>
    <mergeCell ref="A222:G222"/>
    <mergeCell ref="A227:E227"/>
    <mergeCell ref="A228:E228"/>
    <mergeCell ref="A47:G47"/>
    <mergeCell ref="A109:G109"/>
    <mergeCell ref="A49:G49"/>
    <mergeCell ref="A50:G50"/>
    <mergeCell ref="A92:G92"/>
    <mergeCell ref="A93:G93"/>
    <mergeCell ref="A94:G94"/>
    <mergeCell ref="A95:G95"/>
    <mergeCell ref="A100:E100"/>
    <mergeCell ref="A101:E101"/>
    <mergeCell ref="A106:G106"/>
    <mergeCell ref="A107:G107"/>
    <mergeCell ref="A108:G108"/>
    <mergeCell ref="A21:E21"/>
    <mergeCell ref="A24:G24"/>
    <mergeCell ref="A25:G25"/>
    <mergeCell ref="A26:G26"/>
    <mergeCell ref="A27:G27"/>
    <mergeCell ref="A1:G1"/>
    <mergeCell ref="A2:G2"/>
    <mergeCell ref="A3:G3"/>
    <mergeCell ref="A4:G4"/>
    <mergeCell ref="A20:E20"/>
    <mergeCell ref="A276:G276"/>
    <mergeCell ref="A277:G277"/>
    <mergeCell ref="A278:G278"/>
    <mergeCell ref="A279:G279"/>
    <mergeCell ref="A48:G48"/>
    <mergeCell ref="A236:G236"/>
    <mergeCell ref="A207:G207"/>
    <mergeCell ref="A130:G130"/>
    <mergeCell ref="A131:G131"/>
    <mergeCell ref="A132:G132"/>
    <mergeCell ref="A133:G133"/>
    <mergeCell ref="A192:G192"/>
    <mergeCell ref="A193:G193"/>
    <mergeCell ref="A194:G194"/>
    <mergeCell ref="A195:G195"/>
    <mergeCell ref="A200:E200"/>
  </mergeCells>
  <pageMargins left="0.70866141732283472" right="0.70866141732283472" top="0.70866141732283472" bottom="0.70866141732283472" header="0.31496062992125984" footer="0.31496062992125984"/>
  <pageSetup scale="5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8F7C4-D717-4A19-8DF6-B243A9B42BC2}">
  <sheetPr codeName="Hoja10">
    <tabColor rgb="FFFF0000"/>
  </sheetPr>
  <dimension ref="A1:G182"/>
  <sheetViews>
    <sheetView tabSelected="1" view="pageBreakPreview" topLeftCell="A166" zoomScale="70" zoomScaleNormal="55" zoomScaleSheetLayoutView="70" workbookViewId="0">
      <selection activeCell="E184" sqref="E184"/>
    </sheetView>
  </sheetViews>
  <sheetFormatPr baseColWidth="10" defaultRowHeight="14.25" x14ac:dyDescent="0.25"/>
  <cols>
    <col min="1" max="1" width="18.28515625" style="143" customWidth="1"/>
    <col min="2" max="2" width="14.5703125" style="19" bestFit="1" customWidth="1"/>
    <col min="3" max="3" width="21.42578125" style="189" customWidth="1"/>
    <col min="4" max="4" width="15.7109375" style="19" customWidth="1"/>
    <col min="5" max="5" width="55.85546875" style="15" customWidth="1"/>
    <col min="6" max="6" width="14" style="188" customWidth="1"/>
    <col min="7" max="7" width="11.42578125" style="143"/>
    <col min="8" max="16384" width="11.42578125" style="15"/>
  </cols>
  <sheetData>
    <row r="1" spans="1:7" ht="18" x14ac:dyDescent="0.25">
      <c r="A1" s="339" t="s">
        <v>8</v>
      </c>
      <c r="B1" s="339"/>
      <c r="C1" s="339"/>
      <c r="D1" s="339"/>
      <c r="E1" s="339"/>
      <c r="F1" s="339"/>
      <c r="G1" s="339"/>
    </row>
    <row r="2" spans="1:7" ht="19.5" customHeight="1" x14ac:dyDescent="0.25">
      <c r="A2" s="339" t="s">
        <v>7</v>
      </c>
      <c r="B2" s="339"/>
      <c r="C2" s="339"/>
      <c r="D2" s="339"/>
      <c r="E2" s="339"/>
      <c r="F2" s="339"/>
      <c r="G2" s="339"/>
    </row>
    <row r="3" spans="1:7" ht="18" x14ac:dyDescent="0.25">
      <c r="A3" s="354" t="s">
        <v>26</v>
      </c>
      <c r="B3" s="354"/>
      <c r="C3" s="354"/>
      <c r="D3" s="354"/>
      <c r="E3" s="354"/>
      <c r="F3" s="354"/>
      <c r="G3" s="354"/>
    </row>
    <row r="4" spans="1:7" ht="18" x14ac:dyDescent="0.25">
      <c r="A4" s="355" t="s">
        <v>31</v>
      </c>
      <c r="B4" s="355"/>
      <c r="C4" s="355"/>
      <c r="D4" s="355"/>
      <c r="E4" s="355"/>
      <c r="F4" s="355"/>
      <c r="G4" s="355"/>
    </row>
    <row r="5" spans="1:7" ht="18" x14ac:dyDescent="0.25">
      <c r="A5" s="194"/>
      <c r="B5" s="194"/>
      <c r="C5" s="194"/>
      <c r="D5" s="194"/>
      <c r="E5" s="194"/>
      <c r="F5" s="194"/>
      <c r="G5" s="194"/>
    </row>
    <row r="6" spans="1:7" ht="9.75" customHeight="1" x14ac:dyDescent="0.25">
      <c r="A6" s="195"/>
      <c r="B6" s="18"/>
      <c r="C6" s="184"/>
      <c r="D6" s="18"/>
      <c r="E6" s="18"/>
      <c r="F6" s="185"/>
      <c r="G6" s="195"/>
    </row>
    <row r="7" spans="1:7" ht="15" x14ac:dyDescent="0.25">
      <c r="A7" s="49" t="s">
        <v>10</v>
      </c>
      <c r="B7" s="48" t="s">
        <v>11</v>
      </c>
      <c r="C7" s="47" t="s">
        <v>12</v>
      </c>
      <c r="D7" s="48" t="s">
        <v>2</v>
      </c>
      <c r="E7" s="48" t="s">
        <v>13</v>
      </c>
      <c r="F7" s="48" t="s">
        <v>4</v>
      </c>
      <c r="G7" s="50" t="s">
        <v>9</v>
      </c>
    </row>
    <row r="8" spans="1:7" ht="63.75" x14ac:dyDescent="0.25">
      <c r="A8" s="24" t="s">
        <v>104</v>
      </c>
      <c r="B8" s="25" t="s">
        <v>113</v>
      </c>
      <c r="C8" s="20" t="s">
        <v>103</v>
      </c>
      <c r="D8" s="20" t="s">
        <v>40</v>
      </c>
      <c r="E8" s="7" t="s">
        <v>129</v>
      </c>
      <c r="F8" s="22">
        <v>6</v>
      </c>
      <c r="G8" s="23" t="s">
        <v>20</v>
      </c>
    </row>
    <row r="9" spans="1:7" ht="57.75" customHeight="1" x14ac:dyDescent="0.25">
      <c r="A9" s="24" t="s">
        <v>105</v>
      </c>
      <c r="B9" s="15" t="s">
        <v>113</v>
      </c>
      <c r="C9" s="20" t="s">
        <v>32</v>
      </c>
      <c r="D9" s="25" t="s">
        <v>36</v>
      </c>
      <c r="E9" s="7" t="s">
        <v>128</v>
      </c>
      <c r="F9" s="22">
        <v>9</v>
      </c>
      <c r="G9" s="23" t="s">
        <v>20</v>
      </c>
    </row>
    <row r="10" spans="1:7" ht="57.75" customHeight="1" x14ac:dyDescent="0.25">
      <c r="A10" s="24" t="s">
        <v>105</v>
      </c>
      <c r="B10" s="25" t="s">
        <v>113</v>
      </c>
      <c r="C10" s="20" t="s">
        <v>132</v>
      </c>
      <c r="D10" s="20" t="s">
        <v>37</v>
      </c>
      <c r="E10" s="7" t="s">
        <v>131</v>
      </c>
      <c r="F10" s="22">
        <v>9</v>
      </c>
      <c r="G10" s="23" t="s">
        <v>20</v>
      </c>
    </row>
    <row r="11" spans="1:7" ht="23.25" customHeight="1" x14ac:dyDescent="0.25">
      <c r="A11" s="196"/>
      <c r="B11" s="10"/>
      <c r="C11" s="187"/>
      <c r="D11" s="131"/>
      <c r="E11" s="52" t="s">
        <v>15</v>
      </c>
      <c r="F11" s="51">
        <f>SUM(F8:F10)</f>
        <v>24</v>
      </c>
      <c r="G11" s="197"/>
    </row>
    <row r="12" spans="1:7" ht="15.75" x14ac:dyDescent="0.25">
      <c r="A12" s="196"/>
      <c r="B12" s="10"/>
      <c r="C12" s="187"/>
      <c r="D12" s="131"/>
      <c r="E12" s="16"/>
      <c r="F12" s="17"/>
      <c r="G12" s="197"/>
    </row>
    <row r="13" spans="1:7" ht="15" customHeight="1" thickBot="1" x14ac:dyDescent="0.3">
      <c r="A13" s="153"/>
      <c r="B13" s="153"/>
      <c r="C13" s="153"/>
      <c r="D13" s="153"/>
      <c r="E13" s="153"/>
      <c r="F13" s="192"/>
      <c r="G13" s="198"/>
    </row>
    <row r="14" spans="1:7" ht="16.5" thickTop="1" x14ac:dyDescent="0.25">
      <c r="A14" s="199"/>
      <c r="B14" s="199"/>
      <c r="C14" s="199"/>
      <c r="D14" s="199"/>
      <c r="E14" s="199"/>
      <c r="F14" s="17"/>
      <c r="G14" s="197"/>
    </row>
    <row r="15" spans="1:7" ht="15.75" x14ac:dyDescent="0.25">
      <c r="A15" s="199"/>
      <c r="B15" s="200"/>
      <c r="C15" s="199"/>
      <c r="D15" s="199"/>
      <c r="E15" s="199"/>
      <c r="F15" s="17"/>
      <c r="G15" s="197"/>
    </row>
    <row r="16" spans="1:7" ht="24.75" customHeight="1" x14ac:dyDescent="0.25">
      <c r="A16" s="337" t="s">
        <v>7</v>
      </c>
      <c r="B16" s="337"/>
      <c r="C16" s="337"/>
      <c r="D16" s="337"/>
      <c r="E16" s="337"/>
      <c r="F16" s="337"/>
      <c r="G16" s="337"/>
    </row>
    <row r="17" spans="1:7" ht="18" x14ac:dyDescent="0.25">
      <c r="A17" s="337" t="s">
        <v>26</v>
      </c>
      <c r="B17" s="337"/>
      <c r="C17" s="337"/>
      <c r="D17" s="337"/>
      <c r="E17" s="337"/>
      <c r="F17" s="337"/>
      <c r="G17" s="337"/>
    </row>
    <row r="18" spans="1:7" ht="18" x14ac:dyDescent="0.25">
      <c r="A18" s="338" t="s">
        <v>139</v>
      </c>
      <c r="B18" s="338"/>
      <c r="C18" s="338"/>
      <c r="D18" s="338"/>
      <c r="E18" s="338"/>
      <c r="F18" s="338"/>
      <c r="G18" s="338"/>
    </row>
    <row r="19" spans="1:7" ht="22.5" customHeight="1" x14ac:dyDescent="0.25">
      <c r="A19" s="159"/>
      <c r="B19" s="159"/>
      <c r="C19" s="159"/>
      <c r="D19" s="159"/>
      <c r="E19" s="159"/>
      <c r="F19" s="159"/>
      <c r="G19" s="159"/>
    </row>
    <row r="20" spans="1:7" x14ac:dyDescent="0.25">
      <c r="A20" s="201"/>
      <c r="B20" s="77"/>
      <c r="C20" s="190"/>
      <c r="D20" s="77"/>
      <c r="E20" s="77"/>
      <c r="F20" s="191"/>
      <c r="G20" s="201"/>
    </row>
    <row r="21" spans="1:7" ht="15" x14ac:dyDescent="0.25">
      <c r="A21" s="49" t="s">
        <v>10</v>
      </c>
      <c r="B21" s="48" t="s">
        <v>11</v>
      </c>
      <c r="C21" s="47" t="s">
        <v>12</v>
      </c>
      <c r="D21" s="48" t="s">
        <v>2</v>
      </c>
      <c r="E21" s="48" t="s">
        <v>13</v>
      </c>
      <c r="F21" s="48" t="s">
        <v>4</v>
      </c>
      <c r="G21" s="50" t="s">
        <v>9</v>
      </c>
    </row>
    <row r="22" spans="1:7" x14ac:dyDescent="0.25">
      <c r="A22" s="30"/>
      <c r="B22" s="28"/>
      <c r="C22" s="38"/>
      <c r="D22" s="38"/>
      <c r="E22" s="78"/>
      <c r="F22" s="22"/>
      <c r="G22" s="79"/>
    </row>
    <row r="23" spans="1:7" ht="15" x14ac:dyDescent="0.25">
      <c r="A23" s="202"/>
      <c r="B23" s="80"/>
      <c r="C23" s="87"/>
      <c r="D23" s="80"/>
      <c r="E23" s="52" t="s">
        <v>15</v>
      </c>
      <c r="F23" s="51">
        <f>SUM(F22:F22)</f>
        <v>0</v>
      </c>
      <c r="G23" s="202"/>
    </row>
    <row r="24" spans="1:7" ht="15.75" x14ac:dyDescent="0.25">
      <c r="A24" s="202"/>
      <c r="B24" s="80"/>
      <c r="C24" s="87"/>
      <c r="D24" s="80"/>
      <c r="E24" s="81"/>
      <c r="F24" s="82"/>
      <c r="G24" s="202"/>
    </row>
    <row r="25" spans="1:7" x14ac:dyDescent="0.25">
      <c r="A25" s="164" t="s">
        <v>24</v>
      </c>
      <c r="B25" s="167"/>
      <c r="C25" s="167"/>
      <c r="D25" s="167"/>
      <c r="E25" s="167"/>
      <c r="F25" s="203"/>
      <c r="G25" s="162"/>
    </row>
    <row r="27" spans="1:7" ht="15" thickBot="1" x14ac:dyDescent="0.3">
      <c r="A27" s="198"/>
      <c r="B27" s="88"/>
      <c r="C27" s="153"/>
      <c r="D27" s="88"/>
      <c r="E27" s="84"/>
      <c r="F27" s="192"/>
      <c r="G27" s="198"/>
    </row>
    <row r="28" spans="1:7" ht="15" thickTop="1" x14ac:dyDescent="0.25"/>
    <row r="30" spans="1:7" ht="18" x14ac:dyDescent="0.25">
      <c r="A30" s="337" t="s">
        <v>8</v>
      </c>
      <c r="B30" s="337"/>
      <c r="C30" s="337"/>
      <c r="D30" s="337"/>
      <c r="E30" s="337"/>
      <c r="F30" s="337"/>
      <c r="G30" s="337"/>
    </row>
    <row r="31" spans="1:7" ht="18" x14ac:dyDescent="0.25">
      <c r="A31" s="337" t="s">
        <v>7</v>
      </c>
      <c r="B31" s="337"/>
      <c r="C31" s="337"/>
      <c r="D31" s="337"/>
      <c r="E31" s="337"/>
      <c r="F31" s="337"/>
      <c r="G31" s="337"/>
    </row>
    <row r="32" spans="1:7" ht="18" x14ac:dyDescent="0.25">
      <c r="A32" s="337" t="s">
        <v>26</v>
      </c>
      <c r="B32" s="337"/>
      <c r="C32" s="337"/>
      <c r="D32" s="337"/>
      <c r="E32" s="337"/>
      <c r="F32" s="337"/>
      <c r="G32" s="337"/>
    </row>
    <row r="33" spans="1:7" ht="18" x14ac:dyDescent="0.25">
      <c r="A33" s="338" t="s">
        <v>179</v>
      </c>
      <c r="B33" s="338"/>
      <c r="C33" s="338"/>
      <c r="D33" s="338"/>
      <c r="E33" s="338"/>
      <c r="F33" s="338"/>
      <c r="G33" s="338"/>
    </row>
    <row r="34" spans="1:7" ht="18" x14ac:dyDescent="0.25">
      <c r="A34" s="159"/>
      <c r="B34" s="159"/>
      <c r="C34" s="159"/>
      <c r="D34" s="159"/>
      <c r="E34" s="159"/>
      <c r="F34" s="159"/>
      <c r="G34" s="159"/>
    </row>
    <row r="35" spans="1:7" x14ac:dyDescent="0.25">
      <c r="A35" s="201"/>
      <c r="B35" s="77"/>
      <c r="C35" s="190"/>
      <c r="D35" s="77"/>
      <c r="E35" s="77"/>
      <c r="F35" s="191"/>
      <c r="G35" s="201"/>
    </row>
    <row r="36" spans="1:7" ht="15" x14ac:dyDescent="0.25">
      <c r="A36" s="49" t="s">
        <v>10</v>
      </c>
      <c r="B36" s="48" t="s">
        <v>11</v>
      </c>
      <c r="C36" s="47" t="s">
        <v>12</v>
      </c>
      <c r="D36" s="48" t="s">
        <v>2</v>
      </c>
      <c r="E36" s="48" t="s">
        <v>13</v>
      </c>
      <c r="F36" s="48" t="s">
        <v>4</v>
      </c>
      <c r="G36" s="50" t="s">
        <v>9</v>
      </c>
    </row>
    <row r="37" spans="1:7" x14ac:dyDescent="0.25">
      <c r="A37" s="30"/>
      <c r="B37" s="28"/>
      <c r="C37" s="38"/>
      <c r="D37" s="38"/>
      <c r="E37" s="78"/>
      <c r="F37" s="193" t="s">
        <v>20</v>
      </c>
      <c r="G37" s="79" t="s">
        <v>20</v>
      </c>
    </row>
    <row r="38" spans="1:7" ht="15" x14ac:dyDescent="0.25">
      <c r="A38" s="202"/>
      <c r="B38" s="80"/>
      <c r="C38" s="87"/>
      <c r="D38" s="80"/>
      <c r="E38" s="52" t="s">
        <v>15</v>
      </c>
      <c r="F38" s="51">
        <f>SUM(F37:F37)</f>
        <v>0</v>
      </c>
      <c r="G38" s="202"/>
    </row>
    <row r="39" spans="1:7" ht="15.75" x14ac:dyDescent="0.25">
      <c r="A39" s="202"/>
      <c r="B39" s="80"/>
      <c r="C39" s="87"/>
      <c r="D39" s="80"/>
      <c r="E39" s="81"/>
      <c r="F39" s="82"/>
      <c r="G39" s="202"/>
    </row>
    <row r="40" spans="1:7" x14ac:dyDescent="0.25">
      <c r="A40" s="164" t="s">
        <v>24</v>
      </c>
      <c r="B40" s="167"/>
      <c r="C40" s="167"/>
      <c r="D40" s="167"/>
      <c r="E40" s="167"/>
      <c r="F40" s="203"/>
      <c r="G40" s="162"/>
    </row>
    <row r="42" spans="1:7" ht="15" thickBot="1" x14ac:dyDescent="0.3">
      <c r="A42" s="198"/>
      <c r="B42" s="88"/>
      <c r="C42" s="153"/>
      <c r="D42" s="88"/>
      <c r="E42" s="84"/>
      <c r="F42" s="192"/>
      <c r="G42" s="198"/>
    </row>
    <row r="43" spans="1:7" ht="15" thickTop="1" x14ac:dyDescent="0.25"/>
    <row r="45" spans="1:7" ht="18" x14ac:dyDescent="0.25">
      <c r="A45" s="337" t="s">
        <v>8</v>
      </c>
      <c r="B45" s="337"/>
      <c r="C45" s="337"/>
      <c r="D45" s="337"/>
      <c r="E45" s="337"/>
      <c r="F45" s="337"/>
      <c r="G45" s="337"/>
    </row>
    <row r="46" spans="1:7" ht="18" x14ac:dyDescent="0.25">
      <c r="A46" s="337" t="s">
        <v>7</v>
      </c>
      <c r="B46" s="337"/>
      <c r="C46" s="337"/>
      <c r="D46" s="337"/>
      <c r="E46" s="337"/>
      <c r="F46" s="337"/>
      <c r="G46" s="337"/>
    </row>
    <row r="47" spans="1:7" ht="18" x14ac:dyDescent="0.25">
      <c r="A47" s="337" t="s">
        <v>26</v>
      </c>
      <c r="B47" s="337"/>
      <c r="C47" s="337"/>
      <c r="D47" s="337"/>
      <c r="E47" s="337"/>
      <c r="F47" s="337"/>
      <c r="G47" s="337"/>
    </row>
    <row r="48" spans="1:7" ht="18" x14ac:dyDescent="0.25">
      <c r="A48" s="338" t="s">
        <v>246</v>
      </c>
      <c r="B48" s="338"/>
      <c r="C48" s="338"/>
      <c r="D48" s="338"/>
      <c r="E48" s="338"/>
      <c r="F48" s="338"/>
      <c r="G48" s="338"/>
    </row>
    <row r="49" spans="1:7" ht="18" x14ac:dyDescent="0.25">
      <c r="A49" s="159"/>
      <c r="B49" s="159"/>
      <c r="C49" s="159"/>
      <c r="D49" s="159"/>
      <c r="E49" s="159"/>
      <c r="F49" s="159"/>
      <c r="G49" s="159"/>
    </row>
    <row r="50" spans="1:7" x14ac:dyDescent="0.25">
      <c r="A50" s="201"/>
      <c r="B50" s="77"/>
      <c r="C50" s="190"/>
      <c r="D50" s="77"/>
      <c r="E50" s="77"/>
      <c r="F50" s="191"/>
      <c r="G50" s="201"/>
    </row>
    <row r="51" spans="1:7" ht="15" x14ac:dyDescent="0.25">
      <c r="A51" s="49" t="s">
        <v>10</v>
      </c>
      <c r="B51" s="48" t="s">
        <v>11</v>
      </c>
      <c r="C51" s="47" t="s">
        <v>12</v>
      </c>
      <c r="D51" s="48" t="s">
        <v>2</v>
      </c>
      <c r="E51" s="48" t="s">
        <v>13</v>
      </c>
      <c r="F51" s="48" t="s">
        <v>4</v>
      </c>
      <c r="G51" s="50" t="s">
        <v>9</v>
      </c>
    </row>
    <row r="52" spans="1:7" x14ac:dyDescent="0.25">
      <c r="A52" s="30"/>
      <c r="B52" s="28"/>
      <c r="C52" s="38"/>
      <c r="D52" s="38"/>
      <c r="E52" s="78"/>
      <c r="F52" s="193" t="s">
        <v>20</v>
      </c>
      <c r="G52" s="79" t="s">
        <v>20</v>
      </c>
    </row>
    <row r="53" spans="1:7" ht="15" x14ac:dyDescent="0.25">
      <c r="A53" s="202"/>
      <c r="B53" s="80"/>
      <c r="C53" s="87"/>
      <c r="D53" s="80"/>
      <c r="E53" s="52" t="s">
        <v>15</v>
      </c>
      <c r="F53" s="51">
        <f>SUM(F52:F52)</f>
        <v>0</v>
      </c>
      <c r="G53" s="202"/>
    </row>
    <row r="54" spans="1:7" ht="15" x14ac:dyDescent="0.25">
      <c r="A54" s="202"/>
      <c r="B54" s="80"/>
      <c r="C54" s="87"/>
      <c r="D54" s="80"/>
      <c r="E54" s="98"/>
      <c r="F54" s="99"/>
      <c r="G54" s="202"/>
    </row>
    <row r="55" spans="1:7" x14ac:dyDescent="0.25">
      <c r="A55" s="164" t="s">
        <v>24</v>
      </c>
      <c r="B55" s="167"/>
      <c r="C55" s="167"/>
      <c r="D55" s="167"/>
      <c r="E55" s="167"/>
      <c r="F55" s="203"/>
      <c r="G55" s="162"/>
    </row>
    <row r="57" spans="1:7" ht="15" thickBot="1" x14ac:dyDescent="0.3">
      <c r="A57" s="198"/>
      <c r="B57" s="88"/>
      <c r="C57" s="153"/>
      <c r="D57" s="88"/>
      <c r="E57" s="84"/>
      <c r="F57" s="192"/>
      <c r="G57" s="198"/>
    </row>
    <row r="58" spans="1:7" ht="15" thickTop="1" x14ac:dyDescent="0.25"/>
    <row r="60" spans="1:7" ht="18" x14ac:dyDescent="0.25">
      <c r="A60" s="337" t="s">
        <v>8</v>
      </c>
      <c r="B60" s="337"/>
      <c r="C60" s="337"/>
      <c r="D60" s="337"/>
      <c r="E60" s="337"/>
      <c r="F60" s="337"/>
      <c r="G60" s="337"/>
    </row>
    <row r="61" spans="1:7" ht="18" x14ac:dyDescent="0.25">
      <c r="A61" s="337" t="s">
        <v>7</v>
      </c>
      <c r="B61" s="337"/>
      <c r="C61" s="337"/>
      <c r="D61" s="337"/>
      <c r="E61" s="337"/>
      <c r="F61" s="337"/>
      <c r="G61" s="337"/>
    </row>
    <row r="62" spans="1:7" ht="18" x14ac:dyDescent="0.25">
      <c r="A62" s="337" t="s">
        <v>26</v>
      </c>
      <c r="B62" s="337"/>
      <c r="C62" s="337"/>
      <c r="D62" s="337"/>
      <c r="E62" s="337"/>
      <c r="F62" s="337"/>
      <c r="G62" s="337"/>
    </row>
    <row r="63" spans="1:7" ht="18" x14ac:dyDescent="0.25">
      <c r="A63" s="338" t="s">
        <v>320</v>
      </c>
      <c r="B63" s="338"/>
      <c r="C63" s="338"/>
      <c r="D63" s="338"/>
      <c r="E63" s="338"/>
      <c r="F63" s="338"/>
      <c r="G63" s="338"/>
    </row>
    <row r="64" spans="1:7" ht="18" x14ac:dyDescent="0.25">
      <c r="A64" s="159"/>
      <c r="B64" s="159"/>
      <c r="C64" s="159"/>
      <c r="D64" s="159"/>
      <c r="E64" s="159"/>
      <c r="F64" s="159"/>
      <c r="G64" s="159"/>
    </row>
    <row r="65" spans="1:7" x14ac:dyDescent="0.25">
      <c r="A65" s="201"/>
      <c r="B65" s="77"/>
      <c r="C65" s="190"/>
      <c r="D65" s="77"/>
      <c r="E65" s="77"/>
      <c r="F65" s="191"/>
      <c r="G65" s="201"/>
    </row>
    <row r="66" spans="1:7" ht="15" x14ac:dyDescent="0.25">
      <c r="A66" s="49" t="s">
        <v>10</v>
      </c>
      <c r="B66" s="48" t="s">
        <v>11</v>
      </c>
      <c r="C66" s="47" t="s">
        <v>12</v>
      </c>
      <c r="D66" s="48" t="s">
        <v>2</v>
      </c>
      <c r="E66" s="48" t="s">
        <v>13</v>
      </c>
      <c r="F66" s="48" t="s">
        <v>4</v>
      </c>
      <c r="G66" s="50" t="s">
        <v>9</v>
      </c>
    </row>
    <row r="67" spans="1:7" x14ac:dyDescent="0.25">
      <c r="A67" s="30"/>
      <c r="B67" s="28"/>
      <c r="C67" s="38"/>
      <c r="D67" s="38"/>
      <c r="E67" s="78"/>
      <c r="F67" s="193" t="s">
        <v>20</v>
      </c>
      <c r="G67" s="79" t="s">
        <v>20</v>
      </c>
    </row>
    <row r="68" spans="1:7" ht="15" x14ac:dyDescent="0.25">
      <c r="A68" s="202"/>
      <c r="B68" s="80"/>
      <c r="C68" s="87"/>
      <c r="D68" s="80"/>
      <c r="E68" s="52" t="s">
        <v>15</v>
      </c>
      <c r="F68" s="51">
        <f>SUM(F67:F67)</f>
        <v>0</v>
      </c>
      <c r="G68" s="202"/>
    </row>
    <row r="69" spans="1:7" ht="15" x14ac:dyDescent="0.25">
      <c r="A69" s="202"/>
      <c r="B69" s="80"/>
      <c r="C69" s="87"/>
      <c r="D69" s="80"/>
      <c r="E69" s="98"/>
      <c r="F69" s="99"/>
      <c r="G69" s="202"/>
    </row>
    <row r="70" spans="1:7" x14ac:dyDescent="0.25">
      <c r="A70" s="164" t="s">
        <v>24</v>
      </c>
      <c r="B70" s="167"/>
      <c r="C70" s="167"/>
      <c r="D70" s="167"/>
      <c r="E70" s="167"/>
      <c r="F70" s="203"/>
      <c r="G70" s="162"/>
    </row>
    <row r="72" spans="1:7" ht="18" x14ac:dyDescent="0.25">
      <c r="A72" s="337" t="s">
        <v>8</v>
      </c>
      <c r="B72" s="337"/>
      <c r="C72" s="337"/>
      <c r="D72" s="337"/>
      <c r="E72" s="337"/>
      <c r="F72" s="337"/>
      <c r="G72" s="337"/>
    </row>
    <row r="73" spans="1:7" ht="18" x14ac:dyDescent="0.25">
      <c r="A73" s="337" t="s">
        <v>7</v>
      </c>
      <c r="B73" s="337"/>
      <c r="C73" s="337"/>
      <c r="D73" s="337"/>
      <c r="E73" s="337"/>
      <c r="F73" s="337"/>
      <c r="G73" s="337"/>
    </row>
    <row r="74" spans="1:7" ht="18" x14ac:dyDescent="0.25">
      <c r="A74" s="337" t="s">
        <v>26</v>
      </c>
      <c r="B74" s="337"/>
      <c r="C74" s="337"/>
      <c r="D74" s="337"/>
      <c r="E74" s="337"/>
      <c r="F74" s="337"/>
      <c r="G74" s="337"/>
    </row>
    <row r="75" spans="1:7" ht="18" x14ac:dyDescent="0.25">
      <c r="A75" s="322" t="s">
        <v>319</v>
      </c>
      <c r="B75" s="322"/>
      <c r="C75" s="322"/>
      <c r="D75" s="322"/>
      <c r="E75" s="322"/>
      <c r="F75" s="322"/>
      <c r="G75" s="322"/>
    </row>
    <row r="76" spans="1:7" ht="18" x14ac:dyDescent="0.25">
      <c r="A76" s="159"/>
      <c r="B76" s="159"/>
      <c r="C76" s="159"/>
      <c r="D76" s="159"/>
      <c r="E76" s="159"/>
      <c r="F76" s="159"/>
      <c r="G76" s="159"/>
    </row>
    <row r="77" spans="1:7" x14ac:dyDescent="0.25">
      <c r="A77" s="201"/>
      <c r="B77" s="77"/>
      <c r="C77" s="190"/>
      <c r="D77" s="77"/>
      <c r="E77" s="77"/>
      <c r="F77" s="191"/>
      <c r="G77" s="201"/>
    </row>
    <row r="78" spans="1:7" ht="15" x14ac:dyDescent="0.25">
      <c r="A78" s="49" t="s">
        <v>10</v>
      </c>
      <c r="B78" s="48" t="s">
        <v>11</v>
      </c>
      <c r="C78" s="47" t="s">
        <v>12</v>
      </c>
      <c r="D78" s="48" t="s">
        <v>2</v>
      </c>
      <c r="E78" s="48" t="s">
        <v>13</v>
      </c>
      <c r="F78" s="48" t="s">
        <v>4</v>
      </c>
      <c r="G78" s="50" t="s">
        <v>9</v>
      </c>
    </row>
    <row r="79" spans="1:7" x14ac:dyDescent="0.25">
      <c r="A79" s="30"/>
      <c r="B79" s="28"/>
      <c r="C79" s="38"/>
      <c r="D79" s="38"/>
      <c r="E79" s="78"/>
      <c r="F79" s="193" t="s">
        <v>20</v>
      </c>
      <c r="G79" s="79" t="s">
        <v>20</v>
      </c>
    </row>
    <row r="80" spans="1:7" ht="15" x14ac:dyDescent="0.25">
      <c r="A80" s="202"/>
      <c r="B80" s="80"/>
      <c r="C80" s="87"/>
      <c r="D80" s="80"/>
      <c r="E80" s="52" t="s">
        <v>15</v>
      </c>
      <c r="F80" s="51">
        <f>SUM(F79:F79)</f>
        <v>0</v>
      </c>
      <c r="G80" s="202"/>
    </row>
    <row r="81" spans="1:7" ht="15" x14ac:dyDescent="0.25">
      <c r="A81" s="202"/>
      <c r="B81" s="80"/>
      <c r="C81" s="87"/>
      <c r="D81" s="80"/>
      <c r="E81" s="98"/>
      <c r="F81" s="99"/>
      <c r="G81" s="202"/>
    </row>
    <row r="82" spans="1:7" x14ac:dyDescent="0.25">
      <c r="A82" s="164" t="s">
        <v>24</v>
      </c>
      <c r="B82" s="167"/>
      <c r="C82" s="167"/>
      <c r="D82" s="167"/>
      <c r="E82" s="167"/>
      <c r="F82" s="203"/>
      <c r="G82" s="162"/>
    </row>
    <row r="84" spans="1:7" ht="15" thickBot="1" x14ac:dyDescent="0.3">
      <c r="A84" s="198"/>
      <c r="B84" s="88"/>
      <c r="C84" s="153"/>
      <c r="D84" s="88"/>
      <c r="E84" s="84"/>
      <c r="F84" s="192"/>
      <c r="G84" s="198"/>
    </row>
    <row r="85" spans="1:7" ht="15" thickTop="1" x14ac:dyDescent="0.25"/>
    <row r="87" spans="1:7" ht="18" x14ac:dyDescent="0.25">
      <c r="A87" s="337" t="s">
        <v>8</v>
      </c>
      <c r="B87" s="337"/>
      <c r="C87" s="337"/>
      <c r="D87" s="337"/>
      <c r="E87" s="337"/>
      <c r="F87" s="337"/>
      <c r="G87" s="337"/>
    </row>
    <row r="88" spans="1:7" ht="18" x14ac:dyDescent="0.25">
      <c r="A88" s="337" t="s">
        <v>7</v>
      </c>
      <c r="B88" s="337"/>
      <c r="C88" s="337"/>
      <c r="D88" s="337"/>
      <c r="E88" s="337"/>
      <c r="F88" s="337"/>
      <c r="G88" s="337"/>
    </row>
    <row r="89" spans="1:7" ht="18" x14ac:dyDescent="0.25">
      <c r="A89" s="337" t="s">
        <v>26</v>
      </c>
      <c r="B89" s="337"/>
      <c r="C89" s="337"/>
      <c r="D89" s="337"/>
      <c r="E89" s="337"/>
      <c r="F89" s="337"/>
      <c r="G89" s="337"/>
    </row>
    <row r="90" spans="1:7" ht="18" x14ac:dyDescent="0.25">
      <c r="A90" s="322" t="s">
        <v>463</v>
      </c>
      <c r="B90" s="322"/>
      <c r="C90" s="322"/>
      <c r="D90" s="322"/>
      <c r="E90" s="322"/>
      <c r="F90" s="322"/>
      <c r="G90" s="322"/>
    </row>
    <row r="91" spans="1:7" ht="18" x14ac:dyDescent="0.25">
      <c r="A91" s="159"/>
      <c r="B91" s="159"/>
      <c r="C91" s="159"/>
      <c r="D91" s="159"/>
      <c r="E91" s="159"/>
      <c r="F91" s="159"/>
      <c r="G91" s="159"/>
    </row>
    <row r="92" spans="1:7" x14ac:dyDescent="0.25">
      <c r="A92" s="201"/>
      <c r="B92" s="77"/>
      <c r="C92" s="190"/>
      <c r="D92" s="77"/>
      <c r="E92" s="77"/>
      <c r="F92" s="191"/>
      <c r="G92" s="201"/>
    </row>
    <row r="93" spans="1:7" ht="15" x14ac:dyDescent="0.25">
      <c r="A93" s="49" t="s">
        <v>10</v>
      </c>
      <c r="B93" s="48" t="s">
        <v>11</v>
      </c>
      <c r="C93" s="47" t="s">
        <v>12</v>
      </c>
      <c r="D93" s="48" t="s">
        <v>2</v>
      </c>
      <c r="E93" s="48" t="s">
        <v>13</v>
      </c>
      <c r="F93" s="48" t="s">
        <v>4</v>
      </c>
      <c r="G93" s="50" t="s">
        <v>9</v>
      </c>
    </row>
    <row r="94" spans="1:7" x14ac:dyDescent="0.25">
      <c r="A94" s="30"/>
      <c r="B94" s="28"/>
      <c r="C94" s="38"/>
      <c r="D94" s="38"/>
      <c r="E94" s="78"/>
      <c r="F94" s="193" t="s">
        <v>20</v>
      </c>
      <c r="G94" s="79" t="s">
        <v>20</v>
      </c>
    </row>
    <row r="95" spans="1:7" ht="15" x14ac:dyDescent="0.25">
      <c r="A95" s="202"/>
      <c r="B95" s="80"/>
      <c r="C95" s="87"/>
      <c r="D95" s="80"/>
      <c r="E95" s="52" t="s">
        <v>15</v>
      </c>
      <c r="F95" s="51">
        <f>SUM(F94:F94)</f>
        <v>0</v>
      </c>
      <c r="G95" s="202"/>
    </row>
    <row r="96" spans="1:7" ht="15.75" x14ac:dyDescent="0.25">
      <c r="A96" s="202"/>
      <c r="B96" s="80"/>
      <c r="C96" s="87"/>
      <c r="D96" s="80"/>
      <c r="E96" s="81"/>
      <c r="F96" s="82"/>
      <c r="G96" s="202"/>
    </row>
    <row r="97" spans="1:7" x14ac:dyDescent="0.25">
      <c r="A97" s="164" t="s">
        <v>24</v>
      </c>
      <c r="B97" s="167"/>
      <c r="C97" s="167"/>
      <c r="D97" s="167"/>
      <c r="E97" s="167"/>
      <c r="F97" s="203"/>
      <c r="G97" s="162"/>
    </row>
    <row r="99" spans="1:7" ht="15" thickBot="1" x14ac:dyDescent="0.3">
      <c r="A99" s="198"/>
      <c r="B99" s="88"/>
      <c r="C99" s="153"/>
      <c r="D99" s="88"/>
      <c r="E99" s="84"/>
      <c r="F99" s="192"/>
      <c r="G99" s="198"/>
    </row>
    <row r="100" spans="1:7" ht="15" thickTop="1" x14ac:dyDescent="0.25">
      <c r="A100" s="206"/>
      <c r="B100" s="204"/>
      <c r="C100" s="150"/>
      <c r="D100" s="204"/>
      <c r="E100" s="156"/>
      <c r="F100" s="205"/>
      <c r="G100" s="206"/>
    </row>
    <row r="101" spans="1:7" x14ac:dyDescent="0.25">
      <c r="A101" s="206"/>
      <c r="B101" s="204"/>
      <c r="C101" s="150"/>
      <c r="D101" s="204"/>
      <c r="E101" s="156"/>
      <c r="F101" s="205"/>
      <c r="G101" s="206"/>
    </row>
    <row r="102" spans="1:7" ht="18" x14ac:dyDescent="0.25">
      <c r="A102" s="337" t="s">
        <v>8</v>
      </c>
      <c r="B102" s="337"/>
      <c r="C102" s="337"/>
      <c r="D102" s="337"/>
      <c r="E102" s="337"/>
      <c r="F102" s="337"/>
      <c r="G102" s="337"/>
    </row>
    <row r="103" spans="1:7" ht="18" x14ac:dyDescent="0.25">
      <c r="A103" s="337" t="s">
        <v>7</v>
      </c>
      <c r="B103" s="337"/>
      <c r="C103" s="337"/>
      <c r="D103" s="337"/>
      <c r="E103" s="337"/>
      <c r="F103" s="337"/>
      <c r="G103" s="337"/>
    </row>
    <row r="104" spans="1:7" ht="18" x14ac:dyDescent="0.25">
      <c r="A104" s="337" t="s">
        <v>26</v>
      </c>
      <c r="B104" s="337"/>
      <c r="C104" s="337"/>
      <c r="D104" s="337"/>
      <c r="E104" s="337"/>
      <c r="F104" s="337"/>
      <c r="G104" s="337"/>
    </row>
    <row r="105" spans="1:7" ht="18" x14ac:dyDescent="0.25">
      <c r="A105" s="322" t="s">
        <v>539</v>
      </c>
      <c r="B105" s="322"/>
      <c r="C105" s="322"/>
      <c r="D105" s="322"/>
      <c r="E105" s="322"/>
      <c r="F105" s="322"/>
      <c r="G105" s="322"/>
    </row>
    <row r="106" spans="1:7" ht="18" x14ac:dyDescent="0.25">
      <c r="A106" s="159"/>
      <c r="B106" s="159"/>
      <c r="C106" s="159"/>
      <c r="D106" s="159"/>
      <c r="E106" s="159"/>
      <c r="F106" s="159"/>
      <c r="G106" s="159"/>
    </row>
    <row r="107" spans="1:7" x14ac:dyDescent="0.25">
      <c r="A107" s="201"/>
      <c r="B107" s="77"/>
      <c r="C107" s="190"/>
      <c r="D107" s="77"/>
      <c r="E107" s="77"/>
      <c r="F107" s="191"/>
      <c r="G107" s="201"/>
    </row>
    <row r="108" spans="1:7" ht="15" x14ac:dyDescent="0.25">
      <c r="A108" s="49" t="s">
        <v>10</v>
      </c>
      <c r="B108" s="48" t="s">
        <v>11</v>
      </c>
      <c r="C108" s="47" t="s">
        <v>12</v>
      </c>
      <c r="D108" s="48" t="s">
        <v>2</v>
      </c>
      <c r="E108" s="48" t="s">
        <v>13</v>
      </c>
      <c r="F108" s="48" t="s">
        <v>4</v>
      </c>
      <c r="G108" s="50" t="s">
        <v>9</v>
      </c>
    </row>
    <row r="109" spans="1:7" x14ac:dyDescent="0.25">
      <c r="A109" s="30"/>
      <c r="B109" s="28"/>
      <c r="C109" s="38"/>
      <c r="D109" s="38"/>
      <c r="E109" s="78"/>
      <c r="F109" s="193" t="s">
        <v>20</v>
      </c>
      <c r="G109" s="79" t="s">
        <v>20</v>
      </c>
    </row>
    <row r="110" spans="1:7" ht="15" x14ac:dyDescent="0.25">
      <c r="A110" s="202"/>
      <c r="B110" s="80"/>
      <c r="C110" s="87"/>
      <c r="D110" s="80"/>
      <c r="E110" s="52" t="s">
        <v>15</v>
      </c>
      <c r="F110" s="51">
        <f>SUM(F109:F109)</f>
        <v>0</v>
      </c>
      <c r="G110" s="202"/>
    </row>
    <row r="111" spans="1:7" ht="15" x14ac:dyDescent="0.25">
      <c r="A111" s="202"/>
      <c r="B111" s="80"/>
      <c r="C111" s="87"/>
      <c r="D111" s="80"/>
      <c r="E111" s="98"/>
      <c r="F111" s="99"/>
      <c r="G111" s="202"/>
    </row>
    <row r="112" spans="1:7" x14ac:dyDescent="0.25">
      <c r="A112" s="164" t="s">
        <v>24</v>
      </c>
      <c r="B112" s="167"/>
      <c r="C112" s="167"/>
      <c r="D112" s="167"/>
      <c r="E112" s="167"/>
      <c r="F112" s="203"/>
      <c r="G112" s="162"/>
    </row>
    <row r="114" spans="1:7" ht="15" thickBot="1" x14ac:dyDescent="0.3">
      <c r="A114" s="198"/>
      <c r="B114" s="88"/>
      <c r="C114" s="153"/>
      <c r="D114" s="88"/>
      <c r="E114" s="84"/>
      <c r="F114" s="192"/>
      <c r="G114" s="198"/>
    </row>
    <row r="115" spans="1:7" ht="15" thickTop="1" x14ac:dyDescent="0.25"/>
    <row r="117" spans="1:7" ht="18" x14ac:dyDescent="0.25">
      <c r="A117" s="353" t="s">
        <v>8</v>
      </c>
      <c r="B117" s="353"/>
      <c r="C117" s="353"/>
      <c r="D117" s="353"/>
      <c r="E117" s="353"/>
      <c r="F117" s="353"/>
      <c r="G117" s="353"/>
    </row>
    <row r="118" spans="1:7" ht="18" x14ac:dyDescent="0.25">
      <c r="A118" s="353" t="s">
        <v>7</v>
      </c>
      <c r="B118" s="353"/>
      <c r="C118" s="353"/>
      <c r="D118" s="353"/>
      <c r="E118" s="353"/>
      <c r="F118" s="353"/>
      <c r="G118" s="353"/>
    </row>
    <row r="119" spans="1:7" ht="18" x14ac:dyDescent="0.25">
      <c r="A119" s="353" t="s">
        <v>26</v>
      </c>
      <c r="B119" s="353"/>
      <c r="C119" s="353"/>
      <c r="D119" s="353"/>
      <c r="E119" s="353"/>
      <c r="F119" s="353"/>
      <c r="G119" s="353"/>
    </row>
    <row r="120" spans="1:7" ht="18" x14ac:dyDescent="0.25">
      <c r="A120" s="319" t="s">
        <v>603</v>
      </c>
      <c r="B120" s="319"/>
      <c r="C120" s="319"/>
      <c r="D120" s="319"/>
      <c r="E120" s="319"/>
      <c r="F120" s="319"/>
      <c r="G120" s="319"/>
    </row>
    <row r="121" spans="1:7" ht="18" x14ac:dyDescent="0.25">
      <c r="A121" s="251"/>
      <c r="B121" s="251"/>
      <c r="C121" s="251"/>
      <c r="D121" s="251"/>
      <c r="E121" s="251"/>
      <c r="F121" s="251"/>
      <c r="G121" s="251"/>
    </row>
    <row r="122" spans="1:7" x14ac:dyDescent="0.25">
      <c r="A122" s="252"/>
      <c r="B122" s="77"/>
      <c r="C122" s="239"/>
      <c r="D122" s="238"/>
      <c r="E122" s="238"/>
      <c r="F122" s="240"/>
      <c r="G122" s="252"/>
    </row>
    <row r="123" spans="1:7" ht="15" x14ac:dyDescent="0.25">
      <c r="A123" s="49" t="s">
        <v>10</v>
      </c>
      <c r="B123" s="48" t="s">
        <v>11</v>
      </c>
      <c r="C123" s="47" t="s">
        <v>12</v>
      </c>
      <c r="D123" s="48" t="s">
        <v>2</v>
      </c>
      <c r="E123" s="48" t="s">
        <v>13</v>
      </c>
      <c r="F123" s="48" t="s">
        <v>4</v>
      </c>
      <c r="G123" s="50" t="s">
        <v>9</v>
      </c>
    </row>
    <row r="124" spans="1:7" x14ac:dyDescent="0.2">
      <c r="A124" s="30"/>
      <c r="B124" s="28"/>
      <c r="C124" s="38"/>
      <c r="D124" s="38"/>
      <c r="E124" s="78"/>
      <c r="F124" s="253" t="s">
        <v>20</v>
      </c>
      <c r="G124" s="254" t="s">
        <v>20</v>
      </c>
    </row>
    <row r="125" spans="1:7" ht="15" x14ac:dyDescent="0.2">
      <c r="A125" s="255"/>
      <c r="B125" s="80"/>
      <c r="C125" s="256"/>
      <c r="D125" s="215"/>
      <c r="E125" s="52" t="s">
        <v>15</v>
      </c>
      <c r="F125" s="51">
        <f>SUM(F124:F124)</f>
        <v>0</v>
      </c>
      <c r="G125" s="257"/>
    </row>
    <row r="127" spans="1:7" x14ac:dyDescent="0.25">
      <c r="A127" s="164" t="s">
        <v>24</v>
      </c>
    </row>
    <row r="129" spans="1:7" ht="15" thickBot="1" x14ac:dyDescent="0.3">
      <c r="A129" s="198"/>
      <c r="B129" s="88"/>
      <c r="C129" s="153"/>
      <c r="D129" s="88"/>
      <c r="E129" s="84"/>
      <c r="F129" s="192"/>
      <c r="G129" s="198"/>
    </row>
    <row r="130" spans="1:7" ht="15" thickTop="1" x14ac:dyDescent="0.25"/>
    <row r="132" spans="1:7" ht="18" x14ac:dyDescent="0.25">
      <c r="A132" s="353" t="s">
        <v>8</v>
      </c>
      <c r="B132" s="353"/>
      <c r="C132" s="353"/>
      <c r="D132" s="353"/>
      <c r="E132" s="353"/>
      <c r="F132" s="353"/>
      <c r="G132" s="353"/>
    </row>
    <row r="133" spans="1:7" ht="18" x14ac:dyDescent="0.25">
      <c r="A133" s="353" t="s">
        <v>7</v>
      </c>
      <c r="B133" s="353"/>
      <c r="C133" s="353"/>
      <c r="D133" s="353"/>
      <c r="E133" s="353"/>
      <c r="F133" s="353"/>
      <c r="G133" s="353"/>
    </row>
    <row r="134" spans="1:7" ht="18" x14ac:dyDescent="0.25">
      <c r="A134" s="353" t="s">
        <v>26</v>
      </c>
      <c r="B134" s="353"/>
      <c r="C134" s="353"/>
      <c r="D134" s="353"/>
      <c r="E134" s="353"/>
      <c r="F134" s="353"/>
      <c r="G134" s="353"/>
    </row>
    <row r="135" spans="1:7" ht="18" x14ac:dyDescent="0.25">
      <c r="A135" s="319" t="s">
        <v>646</v>
      </c>
      <c r="B135" s="319"/>
      <c r="C135" s="319"/>
      <c r="D135" s="319"/>
      <c r="E135" s="319"/>
      <c r="F135" s="319"/>
      <c r="G135" s="319"/>
    </row>
    <row r="136" spans="1:7" ht="18" x14ac:dyDescent="0.25">
      <c r="A136" s="251"/>
      <c r="B136" s="251"/>
      <c r="C136" s="251"/>
      <c r="D136" s="251"/>
      <c r="E136" s="251"/>
      <c r="F136" s="251"/>
      <c r="G136" s="251"/>
    </row>
    <row r="137" spans="1:7" x14ac:dyDescent="0.25">
      <c r="A137" s="252"/>
      <c r="B137" s="77"/>
      <c r="C137" s="239"/>
      <c r="D137" s="238"/>
      <c r="E137" s="238"/>
      <c r="F137" s="240"/>
      <c r="G137" s="252"/>
    </row>
    <row r="138" spans="1:7" ht="15" x14ac:dyDescent="0.25">
      <c r="A138" s="49" t="s">
        <v>10</v>
      </c>
      <c r="B138" s="48" t="s">
        <v>11</v>
      </c>
      <c r="C138" s="47" t="s">
        <v>12</v>
      </c>
      <c r="D138" s="48" t="s">
        <v>2</v>
      </c>
      <c r="E138" s="48" t="s">
        <v>13</v>
      </c>
      <c r="F138" s="48" t="s">
        <v>4</v>
      </c>
      <c r="G138" s="50" t="s">
        <v>9</v>
      </c>
    </row>
    <row r="139" spans="1:7" x14ac:dyDescent="0.2">
      <c r="A139" s="30"/>
      <c r="B139" s="28"/>
      <c r="C139" s="38"/>
      <c r="D139" s="38"/>
      <c r="E139" s="78"/>
      <c r="F139" s="253" t="s">
        <v>20</v>
      </c>
      <c r="G139" s="254" t="s">
        <v>20</v>
      </c>
    </row>
    <row r="140" spans="1:7" ht="15" x14ac:dyDescent="0.2">
      <c r="A140" s="255"/>
      <c r="B140" s="80"/>
      <c r="C140" s="256"/>
      <c r="D140" s="215"/>
      <c r="E140" s="52" t="s">
        <v>15</v>
      </c>
      <c r="F140" s="51">
        <f>SUM(F139:F139)</f>
        <v>0</v>
      </c>
      <c r="G140" s="257"/>
    </row>
    <row r="141" spans="1:7" ht="15.75" x14ac:dyDescent="0.2">
      <c r="A141" s="255"/>
      <c r="B141" s="80"/>
      <c r="C141" s="256"/>
      <c r="D141" s="215"/>
      <c r="E141" s="81"/>
      <c r="F141" s="82"/>
      <c r="G141" s="257"/>
    </row>
    <row r="142" spans="1:7" x14ac:dyDescent="0.2">
      <c r="A142" s="222" t="s">
        <v>24</v>
      </c>
      <c r="B142" s="292"/>
      <c r="C142" s="292"/>
      <c r="D142" s="292"/>
      <c r="E142" s="292"/>
      <c r="F142" s="293"/>
      <c r="G142" s="221"/>
    </row>
    <row r="156" spans="1:7" ht="18" x14ac:dyDescent="0.25">
      <c r="A156" s="353" t="s">
        <v>8</v>
      </c>
      <c r="B156" s="353"/>
      <c r="C156" s="353"/>
      <c r="D156" s="353"/>
      <c r="E156" s="353"/>
      <c r="F156" s="353"/>
      <c r="G156" s="353"/>
    </row>
    <row r="157" spans="1:7" ht="18" x14ac:dyDescent="0.25">
      <c r="A157" s="353" t="s">
        <v>7</v>
      </c>
      <c r="B157" s="353"/>
      <c r="C157" s="353"/>
      <c r="D157" s="353"/>
      <c r="E157" s="353"/>
      <c r="F157" s="353"/>
      <c r="G157" s="353"/>
    </row>
    <row r="158" spans="1:7" ht="18" x14ac:dyDescent="0.25">
      <c r="A158" s="353" t="s">
        <v>26</v>
      </c>
      <c r="B158" s="353"/>
      <c r="C158" s="353"/>
      <c r="D158" s="353"/>
      <c r="E158" s="353"/>
      <c r="F158" s="353"/>
      <c r="G158" s="353"/>
    </row>
    <row r="159" spans="1:7" ht="18" x14ac:dyDescent="0.25">
      <c r="A159" s="319" t="s">
        <v>747</v>
      </c>
      <c r="B159" s="319"/>
      <c r="C159" s="319"/>
      <c r="D159" s="319"/>
      <c r="E159" s="319"/>
      <c r="F159" s="319"/>
      <c r="G159" s="319"/>
    </row>
    <row r="160" spans="1:7" ht="18" x14ac:dyDescent="0.25">
      <c r="A160" s="251"/>
      <c r="B160" s="251"/>
      <c r="C160" s="251"/>
      <c r="D160" s="251"/>
      <c r="E160" s="251"/>
      <c r="F160" s="251"/>
      <c r="G160" s="251"/>
    </row>
    <row r="161" spans="1:7" x14ac:dyDescent="0.25">
      <c r="A161" s="252"/>
      <c r="B161" s="77"/>
      <c r="C161" s="239"/>
      <c r="D161" s="238"/>
      <c r="E161" s="238"/>
      <c r="F161" s="240"/>
      <c r="G161" s="252"/>
    </row>
    <row r="162" spans="1:7" ht="15" x14ac:dyDescent="0.25">
      <c r="A162" s="49" t="s">
        <v>10</v>
      </c>
      <c r="B162" s="48" t="s">
        <v>11</v>
      </c>
      <c r="C162" s="47" t="s">
        <v>12</v>
      </c>
      <c r="D162" s="48" t="s">
        <v>2</v>
      </c>
      <c r="E162" s="48" t="s">
        <v>13</v>
      </c>
      <c r="F162" s="48" t="s">
        <v>4</v>
      </c>
      <c r="G162" s="50" t="s">
        <v>9</v>
      </c>
    </row>
    <row r="163" spans="1:7" x14ac:dyDescent="0.2">
      <c r="A163" s="30"/>
      <c r="B163" s="28"/>
      <c r="C163" s="38"/>
      <c r="D163" s="38"/>
      <c r="E163" s="78"/>
      <c r="F163" s="253" t="s">
        <v>20</v>
      </c>
      <c r="G163" s="254" t="s">
        <v>20</v>
      </c>
    </row>
    <row r="164" spans="1:7" ht="15" x14ac:dyDescent="0.2">
      <c r="A164" s="255"/>
      <c r="B164" s="80"/>
      <c r="C164" s="256"/>
      <c r="D164" s="215"/>
      <c r="E164" s="52" t="s">
        <v>15</v>
      </c>
      <c r="F164" s="51">
        <f>SUM(F163:F163)</f>
        <v>0</v>
      </c>
      <c r="G164" s="257"/>
    </row>
    <row r="165" spans="1:7" ht="15" x14ac:dyDescent="0.2">
      <c r="A165" s="255"/>
      <c r="B165" s="80"/>
      <c r="C165" s="256"/>
      <c r="D165" s="215"/>
      <c r="E165" s="98"/>
      <c r="F165" s="99"/>
      <c r="G165" s="257"/>
    </row>
    <row r="166" spans="1:7" ht="15.75" x14ac:dyDescent="0.2">
      <c r="A166" s="255"/>
      <c r="B166" s="80"/>
      <c r="C166" s="256"/>
      <c r="D166" s="215"/>
      <c r="E166" s="81"/>
      <c r="F166" s="82"/>
      <c r="G166" s="257"/>
    </row>
    <row r="167" spans="1:7" x14ac:dyDescent="0.2">
      <c r="A167" s="222" t="s">
        <v>24</v>
      </c>
      <c r="B167" s="292"/>
      <c r="C167" s="292"/>
      <c r="D167" s="292"/>
      <c r="E167" s="292"/>
      <c r="F167" s="293"/>
      <c r="G167" s="221"/>
    </row>
    <row r="169" spans="1:7" ht="15" thickBot="1" x14ac:dyDescent="0.3">
      <c r="A169" s="198"/>
      <c r="B169" s="88"/>
      <c r="C169" s="153"/>
      <c r="D169" s="88"/>
      <c r="E169" s="84"/>
      <c r="F169" s="192"/>
      <c r="G169" s="198"/>
    </row>
    <row r="170" spans="1:7" ht="15" thickTop="1" x14ac:dyDescent="0.25"/>
    <row r="172" spans="1:7" ht="18" x14ac:dyDescent="0.25">
      <c r="A172" s="353" t="s">
        <v>8</v>
      </c>
      <c r="B172" s="353"/>
      <c r="C172" s="353"/>
      <c r="D172" s="353"/>
      <c r="E172" s="353"/>
      <c r="F172" s="353"/>
      <c r="G172" s="353"/>
    </row>
    <row r="173" spans="1:7" ht="18" x14ac:dyDescent="0.25">
      <c r="A173" s="353" t="s">
        <v>7</v>
      </c>
      <c r="B173" s="353"/>
      <c r="C173" s="353"/>
      <c r="D173" s="353"/>
      <c r="E173" s="353"/>
      <c r="F173" s="353"/>
      <c r="G173" s="353"/>
    </row>
    <row r="174" spans="1:7" ht="18" x14ac:dyDescent="0.25">
      <c r="A174" s="353" t="s">
        <v>26</v>
      </c>
      <c r="B174" s="353"/>
      <c r="C174" s="353"/>
      <c r="D174" s="353"/>
      <c r="E174" s="353"/>
      <c r="F174" s="353"/>
      <c r="G174" s="353"/>
    </row>
    <row r="175" spans="1:7" ht="18" x14ac:dyDescent="0.25">
      <c r="A175" s="319" t="s">
        <v>763</v>
      </c>
      <c r="B175" s="319"/>
      <c r="C175" s="319"/>
      <c r="D175" s="319"/>
      <c r="E175" s="319"/>
      <c r="F175" s="319"/>
      <c r="G175" s="319"/>
    </row>
    <row r="176" spans="1:7" ht="18" x14ac:dyDescent="0.25">
      <c r="A176" s="251"/>
      <c r="B176" s="251"/>
      <c r="C176" s="251"/>
      <c r="D176" s="251"/>
      <c r="E176" s="251"/>
      <c r="F176" s="251"/>
      <c r="G176" s="251"/>
    </row>
    <row r="177" spans="1:7" x14ac:dyDescent="0.25">
      <c r="A177" s="252"/>
      <c r="B177" s="77"/>
      <c r="C177" s="239"/>
      <c r="D177" s="238"/>
      <c r="E177" s="238"/>
      <c r="F177" s="240"/>
      <c r="G177" s="252"/>
    </row>
    <row r="178" spans="1:7" ht="15" x14ac:dyDescent="0.25">
      <c r="A178" s="49" t="s">
        <v>10</v>
      </c>
      <c r="B178" s="48" t="s">
        <v>11</v>
      </c>
      <c r="C178" s="47" t="s">
        <v>12</v>
      </c>
      <c r="D178" s="48" t="s">
        <v>2</v>
      </c>
      <c r="E178" s="48" t="s">
        <v>13</v>
      </c>
      <c r="F178" s="48" t="s">
        <v>4</v>
      </c>
      <c r="G178" s="50" t="s">
        <v>9</v>
      </c>
    </row>
    <row r="179" spans="1:7" x14ac:dyDescent="0.2">
      <c r="A179" s="30"/>
      <c r="B179" s="28"/>
      <c r="C179" s="38"/>
      <c r="D179" s="38"/>
      <c r="E179" s="78"/>
      <c r="F179" s="253" t="s">
        <v>20</v>
      </c>
      <c r="G179" s="254" t="s">
        <v>20</v>
      </c>
    </row>
    <row r="180" spans="1:7" ht="15" x14ac:dyDescent="0.2">
      <c r="A180" s="255"/>
      <c r="B180" s="80"/>
      <c r="C180" s="256"/>
      <c r="D180" s="215"/>
      <c r="E180" s="52" t="s">
        <v>15</v>
      </c>
      <c r="F180" s="51">
        <f>SUM(F179:F179)</f>
        <v>0</v>
      </c>
      <c r="G180" s="257"/>
    </row>
    <row r="181" spans="1:7" ht="15" x14ac:dyDescent="0.2">
      <c r="A181" s="255"/>
      <c r="B181" s="80"/>
      <c r="C181" s="256"/>
      <c r="D181" s="215"/>
      <c r="E181" s="98"/>
      <c r="F181" s="99"/>
      <c r="G181" s="257"/>
    </row>
    <row r="182" spans="1:7" x14ac:dyDescent="0.2">
      <c r="A182" s="222" t="s">
        <v>24</v>
      </c>
      <c r="B182" s="292"/>
      <c r="C182" s="292"/>
      <c r="D182" s="292"/>
      <c r="E182" s="292"/>
      <c r="F182" s="293"/>
      <c r="G182" s="221"/>
    </row>
  </sheetData>
  <mergeCells count="47">
    <mergeCell ref="A105:G105"/>
    <mergeCell ref="A89:G89"/>
    <mergeCell ref="A90:G90"/>
    <mergeCell ref="A102:G102"/>
    <mergeCell ref="A103:G103"/>
    <mergeCell ref="A104:G104"/>
    <mergeCell ref="A17:G17"/>
    <mergeCell ref="A18:G18"/>
    <mergeCell ref="A45:G45"/>
    <mergeCell ref="A46:G46"/>
    <mergeCell ref="A47:G47"/>
    <mergeCell ref="A30:G30"/>
    <mergeCell ref="A31:G31"/>
    <mergeCell ref="A32:G32"/>
    <mergeCell ref="A16:G16"/>
    <mergeCell ref="A1:G1"/>
    <mergeCell ref="A2:G2"/>
    <mergeCell ref="A3:G3"/>
    <mergeCell ref="A4:G4"/>
    <mergeCell ref="A33:G33"/>
    <mergeCell ref="A60:G60"/>
    <mergeCell ref="A61:G61"/>
    <mergeCell ref="A87:G87"/>
    <mergeCell ref="A88:G88"/>
    <mergeCell ref="A48:G48"/>
    <mergeCell ref="A73:G73"/>
    <mergeCell ref="A62:G62"/>
    <mergeCell ref="A63:G63"/>
    <mergeCell ref="A72:G72"/>
    <mergeCell ref="A74:G74"/>
    <mergeCell ref="A75:G75"/>
    <mergeCell ref="A173:G173"/>
    <mergeCell ref="A174:G174"/>
    <mergeCell ref="A175:G175"/>
    <mergeCell ref="A117:G117"/>
    <mergeCell ref="A118:G118"/>
    <mergeCell ref="A119:G119"/>
    <mergeCell ref="A120:G120"/>
    <mergeCell ref="A172:G172"/>
    <mergeCell ref="A156:G156"/>
    <mergeCell ref="A157:G157"/>
    <mergeCell ref="A158:G158"/>
    <mergeCell ref="A159:G159"/>
    <mergeCell ref="A132:G132"/>
    <mergeCell ref="A133:G133"/>
    <mergeCell ref="A134:G134"/>
    <mergeCell ref="A135:G135"/>
  </mergeCells>
  <printOptions horizontalCentered="1"/>
  <pageMargins left="0.23622047244094491" right="0.23622047244094491" top="0.59055118110236227" bottom="0.59055118110236227" header="0.31496062992125984" footer="0.31496062992125984"/>
  <pageSetup scale="57" orientation="portrait" r:id="rId1"/>
  <rowBreaks count="1" manualBreakCount="1">
    <brk id="70"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8</vt:i4>
      </vt:variant>
    </vt:vector>
  </HeadingPairs>
  <TitlesOfParts>
    <vt:vector size="18" baseType="lpstr">
      <vt:lpstr>VIATICO CM</vt:lpstr>
      <vt:lpstr>AYT CM</vt:lpstr>
      <vt:lpstr>VIATICO CM-DS</vt:lpstr>
      <vt:lpstr>AYT CM-DS</vt:lpstr>
      <vt:lpstr>VIATICO CM-RH</vt:lpstr>
      <vt:lpstr>AYT CM-RH</vt:lpstr>
      <vt:lpstr>CM-VIATICOS</vt:lpstr>
      <vt:lpstr>AYT CM-VIATICOS</vt:lpstr>
      <vt:lpstr>VIATICOS FG-CUT</vt:lpstr>
      <vt:lpstr>ALIMENT Y TRANS FG-CUT</vt:lpstr>
      <vt:lpstr>'ALIMENT Y TRANS FG-CUT'!Área_de_impresión</vt:lpstr>
      <vt:lpstr>'AYT CM'!Área_de_impresión</vt:lpstr>
      <vt:lpstr>'AYT CM-DS'!Área_de_impresión</vt:lpstr>
      <vt:lpstr>'AYT CM-RH'!Área_de_impresión</vt:lpstr>
      <vt:lpstr>'AYT CM-VIATICOS'!Área_de_impresión</vt:lpstr>
      <vt:lpstr>'VIATICO CM'!Área_de_impresión</vt:lpstr>
      <vt:lpstr>'VIATICO CM-DS'!Área_de_impresión</vt:lpstr>
      <vt:lpstr>'VIATICO CM-RH'!Área_de_impresión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Gisela Lopez</dc:creator>
  <cp:lastModifiedBy>Joshua Campos Mina</cp:lastModifiedBy>
  <cp:lastPrinted>2024-01-10T15:41:17Z</cp:lastPrinted>
  <dcterms:created xsi:type="dcterms:W3CDTF">2011-12-05T20:16:01Z</dcterms:created>
  <dcterms:modified xsi:type="dcterms:W3CDTF">2024-01-10T15:42:29Z</dcterms:modified>
</cp:coreProperties>
</file>