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21\anual\"/>
    </mc:Choice>
  </mc:AlternateContent>
  <bookViews>
    <workbookView xWindow="0" yWindow="0" windowWidth="28800" windowHeight="12300" activeTab="11"/>
  </bookViews>
  <sheets>
    <sheet name="enero" sheetId="7" r:id="rId1"/>
    <sheet name="febrero" sheetId="6" r:id="rId2"/>
    <sheet name="marzo" sheetId="4" r:id="rId3"/>
    <sheet name="abril" sheetId="5" r:id="rId4"/>
    <sheet name="mayo" sheetId="8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  <sheet name="noviembre" sheetId="15" r:id="rId11"/>
    <sheet name="diciembre" sheetId="16" r:id="rId12"/>
  </sheets>
  <definedNames>
    <definedName name="_xlnm.Print_Area" localSheetId="11">diciembre!$A$1:$I$134</definedName>
    <definedName name="_xlnm.Print_Area" localSheetId="10">noviembre!$A$1:$I$134</definedName>
    <definedName name="Print_Area" localSheetId="3">abril!$A$1:$I$125</definedName>
    <definedName name="Print_Area" localSheetId="7">agosto!$A$1:$I$132</definedName>
    <definedName name="Print_Area" localSheetId="0">enero!$A$1:$I$119</definedName>
    <definedName name="Print_Area" localSheetId="1">febrero!$A$1:$I$124</definedName>
    <definedName name="Print_Area" localSheetId="6">julio!$A$1:$I$129</definedName>
    <definedName name="Print_Area" localSheetId="5">junio!$A$1:$I$130</definedName>
    <definedName name="Print_Area" localSheetId="2">marzo!$A$1:$I$125</definedName>
    <definedName name="Print_Area" localSheetId="4">mayo!$A$1:$I$124</definedName>
    <definedName name="Print_Area" localSheetId="9">octubre!$A$1:$I$134</definedName>
    <definedName name="Print_Area" localSheetId="8">septiembre!$A$1:$I$135</definedName>
    <definedName name="Print_Titles" localSheetId="3">abril!$7:$7</definedName>
    <definedName name="Print_Titles" localSheetId="7">agosto!$7:$7</definedName>
    <definedName name="Print_Titles" localSheetId="0">enero!$7:$7</definedName>
    <definedName name="Print_Titles" localSheetId="1">febrero!$7:$7</definedName>
    <definedName name="Print_Titles" localSheetId="6">julio!$7:$7</definedName>
    <definedName name="Print_Titles" localSheetId="5">junio!$7:$7</definedName>
    <definedName name="Print_Titles" localSheetId="2">marzo!$7:$7</definedName>
    <definedName name="Print_Titles" localSheetId="4">mayo!$7:$7</definedName>
    <definedName name="Print_Titles" localSheetId="9">octubre!$7:$7</definedName>
    <definedName name="Print_Titles" localSheetId="8">septiembre!$7:$7</definedName>
    <definedName name="_xlnm.Print_Titles" localSheetId="11">diciembre!$7:$7</definedName>
    <definedName name="_xlnm.Print_Titles" localSheetId="10">noviembre!$7:$7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7" i="16" l="1"/>
  <c r="B137" i="16"/>
  <c r="F139" i="15" l="1"/>
  <c r="B139" i="15"/>
  <c r="F138" i="14" l="1"/>
  <c r="B138" i="14"/>
  <c r="F135" i="13" l="1"/>
  <c r="A135" i="13" a="1"/>
  <c r="A135" i="13" s="1"/>
  <c r="F132" i="12" l="1"/>
  <c r="A132" i="12" a="1"/>
  <c r="A132" i="12" s="1"/>
  <c r="F129" i="11" l="1"/>
  <c r="A129" i="11" a="1"/>
  <c r="A129" i="11" s="1"/>
  <c r="F130" i="10" l="1"/>
  <c r="A130" i="10" a="1"/>
  <c r="A130" i="10" s="1"/>
  <c r="F124" i="8" l="1"/>
  <c r="A124" i="8" a="1"/>
  <c r="A124" i="8" s="1"/>
  <c r="F119" i="7" l="1"/>
  <c r="A119" i="7" a="1"/>
  <c r="A119" i="7" s="1"/>
  <c r="F124" i="6"/>
  <c r="A124" i="6" a="1"/>
  <c r="A124" i="6" s="1"/>
  <c r="F125" i="5" l="1"/>
  <c r="A125" i="5" a="1"/>
  <c r="A125" i="5" s="1"/>
  <c r="F125" i="4" l="1"/>
  <c r="A125" i="4" a="1"/>
  <c r="A125" i="4" s="1"/>
</calcChain>
</file>

<file path=xl/sharedStrings.xml><?xml version="1.0" encoding="utf-8"?>
<sst xmlns="http://schemas.openxmlformats.org/spreadsheetml/2006/main" count="8931" uniqueCount="808">
  <si>
    <t>FISCALÍA GENERAL DE CUENTAS</t>
  </si>
  <si>
    <t>OFICINA INSTITUCIONAL DE RECURSOS HUMANOS</t>
  </si>
  <si>
    <t>PLANILLA DE SALARIOS</t>
  </si>
  <si>
    <t>ENERO - 2021</t>
  </si>
  <si>
    <t>POSICIÓN</t>
  </si>
  <si>
    <t>NOMBRE</t>
  </si>
  <si>
    <t>APELLIDO</t>
  </si>
  <si>
    <t>NÚMERO DE CÉDULA</t>
  </si>
  <si>
    <t>CARGO</t>
  </si>
  <si>
    <t>SUELDO MENSUAL</t>
  </si>
  <si>
    <t>INICIO LABORES</t>
  </si>
  <si>
    <t>OBJETO DE GASTO</t>
  </si>
  <si>
    <t>ESTATUS</t>
  </si>
  <si>
    <t>Waleska Rubiela</t>
  </si>
  <si>
    <t>Hormechea Beluche</t>
  </si>
  <si>
    <t>8-226-2216</t>
  </si>
  <si>
    <t>FISCAL GENERAL DE CUENTAS</t>
  </si>
  <si>
    <t>001</t>
  </si>
  <si>
    <t>Permanente</t>
  </si>
  <si>
    <t>Andrés Antonio</t>
  </si>
  <si>
    <t xml:space="preserve">Mojica García de Paredes </t>
  </si>
  <si>
    <t>8-325-810</t>
  </si>
  <si>
    <t>SECRETARIO GENERAL</t>
  </si>
  <si>
    <t>Elisa Lucia</t>
  </si>
  <si>
    <t xml:space="preserve">Solís Gil </t>
  </si>
  <si>
    <t>8-803-1771</t>
  </si>
  <si>
    <t>ASISTENTE OPERATIVO JURÍDICO</t>
  </si>
  <si>
    <t>Ninfa Del Carmen</t>
  </si>
  <si>
    <t xml:space="preserve">Alvarado Muñoz </t>
  </si>
  <si>
    <t>9-131-908</t>
  </si>
  <si>
    <t>JEFE DE AUDITORÍA JUDICIAL</t>
  </si>
  <si>
    <t xml:space="preserve">Milton </t>
  </si>
  <si>
    <t xml:space="preserve">Villarreal Carrasquilla </t>
  </si>
  <si>
    <t>8-252-613</t>
  </si>
  <si>
    <t>JEFE DE LA OFICINA DE AUDITORÍA INTERNA</t>
  </si>
  <si>
    <t xml:space="preserve">Litzy Gianina </t>
  </si>
  <si>
    <t xml:space="preserve">Osorio Samaniego </t>
  </si>
  <si>
    <t>8-713-1895</t>
  </si>
  <si>
    <t>FISCAL ADJUNTO</t>
  </si>
  <si>
    <t xml:space="preserve">Leidy </t>
  </si>
  <si>
    <t xml:space="preserve">Jaén Quijada </t>
  </si>
  <si>
    <t>2-728-964</t>
  </si>
  <si>
    <t>JEFE DE ALMACÉN I</t>
  </si>
  <si>
    <t xml:space="preserve">Eduardo </t>
  </si>
  <si>
    <t xml:space="preserve">Carrasquilla Núñez </t>
  </si>
  <si>
    <t>8-278-882</t>
  </si>
  <si>
    <t>JEFE DE LA OFICINA DE INFORMACIÓN Y RELACIONES PÚBLICAS</t>
  </si>
  <si>
    <t xml:space="preserve">Inés María </t>
  </si>
  <si>
    <t xml:space="preserve">Rodríguez Vargas </t>
  </si>
  <si>
    <t>8-769-1269</t>
  </si>
  <si>
    <t>DIGITALIZADOR</t>
  </si>
  <si>
    <t xml:space="preserve">Carlos Irisnel </t>
  </si>
  <si>
    <t xml:space="preserve">Trejos Oda </t>
  </si>
  <si>
    <t>6-707-2138</t>
  </si>
  <si>
    <t>ELECTRICISTA I</t>
  </si>
  <si>
    <t xml:space="preserve">Melissa Michelle </t>
  </si>
  <si>
    <t xml:space="preserve">Branca Murgas </t>
  </si>
  <si>
    <t>8-745-2456</t>
  </si>
  <si>
    <t>Humberto Euraclio</t>
  </si>
  <si>
    <t xml:space="preserve">Geenzier Obaldía </t>
  </si>
  <si>
    <t>8-820-2331</t>
  </si>
  <si>
    <t>ARCHIVERO I</t>
  </si>
  <si>
    <t xml:space="preserve">Porfirio </t>
  </si>
  <si>
    <t xml:space="preserve">Valdés Ortega </t>
  </si>
  <si>
    <t>4-138-2723</t>
  </si>
  <si>
    <t>AGENTE DE SEGURIDAD I</t>
  </si>
  <si>
    <t xml:space="preserve">Agustín </t>
  </si>
  <si>
    <t xml:space="preserve">Del Mar Gómez </t>
  </si>
  <si>
    <t>8-523-84</t>
  </si>
  <si>
    <t xml:space="preserve">Ceferino </t>
  </si>
  <si>
    <t xml:space="preserve">Domínguez Solís </t>
  </si>
  <si>
    <t>8-323-832</t>
  </si>
  <si>
    <t>JEFE DE TRANSPORTE</t>
  </si>
  <si>
    <t>Sara Del Carmen</t>
  </si>
  <si>
    <t xml:space="preserve">Pérez Castillero </t>
  </si>
  <si>
    <t>8-290-77</t>
  </si>
  <si>
    <t>AUDITOR FORENSE</t>
  </si>
  <si>
    <t>Probatorio</t>
  </si>
  <si>
    <t>Eloy Isaac</t>
  </si>
  <si>
    <t xml:space="preserve">Belfon Vejas </t>
  </si>
  <si>
    <t>8-291-264</t>
  </si>
  <si>
    <t>Mariana Estela</t>
  </si>
  <si>
    <t xml:space="preserve">Castillo Staff </t>
  </si>
  <si>
    <t>4-726-2307</t>
  </si>
  <si>
    <t xml:space="preserve">Carlos  Abdiel </t>
  </si>
  <si>
    <t xml:space="preserve">Ospino  </t>
  </si>
  <si>
    <t>8-797-2045</t>
  </si>
  <si>
    <t>Luis Alberto</t>
  </si>
  <si>
    <t xml:space="preserve">Santamaría Jované </t>
  </si>
  <si>
    <t>4-268-846</t>
  </si>
  <si>
    <t>INVESTIGADOR</t>
  </si>
  <si>
    <t xml:space="preserve">Lisbeth Rosmery </t>
  </si>
  <si>
    <t xml:space="preserve">Melgar Samaniego </t>
  </si>
  <si>
    <t>6-715-1117</t>
  </si>
  <si>
    <t>Ana Raquel</t>
  </si>
  <si>
    <t xml:space="preserve">Duque Paredes </t>
  </si>
  <si>
    <t>8-706-521</t>
  </si>
  <si>
    <t>OFICINISTA I</t>
  </si>
  <si>
    <t xml:space="preserve">Enrique Roberto </t>
  </si>
  <si>
    <t xml:space="preserve">Ennis Jean-Pierre </t>
  </si>
  <si>
    <t>8-788-2319</t>
  </si>
  <si>
    <t xml:space="preserve">Diana </t>
  </si>
  <si>
    <t xml:space="preserve">Rodríguez Sánchez </t>
  </si>
  <si>
    <t>8-311-706</t>
  </si>
  <si>
    <t xml:space="preserve">Roy Cecilio </t>
  </si>
  <si>
    <t xml:space="preserve">Mitre Burgos </t>
  </si>
  <si>
    <t>6-706-2273</t>
  </si>
  <si>
    <t>Amarelys Del Carmen</t>
  </si>
  <si>
    <t xml:space="preserve">Díaz González </t>
  </si>
  <si>
    <t>9-715-31</t>
  </si>
  <si>
    <t>SECRETARIO ADMINISTRATIVO</t>
  </si>
  <si>
    <t>María Del Carmen</t>
  </si>
  <si>
    <t xml:space="preserve">Sánchez  </t>
  </si>
  <si>
    <t>4-148-907</t>
  </si>
  <si>
    <t>SUB-JEFE DE PRESUPUESTO</t>
  </si>
  <si>
    <t>Aichel Milagros</t>
  </si>
  <si>
    <t xml:space="preserve">Zúñiga Alvarado </t>
  </si>
  <si>
    <t>8-794-1259</t>
  </si>
  <si>
    <t>ANALISTA DE RECURSOS HUMANOS</t>
  </si>
  <si>
    <t>Algis Vianor</t>
  </si>
  <si>
    <t xml:space="preserve">Bultrón Cerrud </t>
  </si>
  <si>
    <t>7-94-1174</t>
  </si>
  <si>
    <t xml:space="preserve">Irlanda Judith </t>
  </si>
  <si>
    <t xml:space="preserve">Martínez Córdoba </t>
  </si>
  <si>
    <t>5-17-56</t>
  </si>
  <si>
    <t>JEFE DEL DEPARTAMENTO DE CONTABILIDAD I</t>
  </si>
  <si>
    <t>Nelson Gustavo</t>
  </si>
  <si>
    <t xml:space="preserve">Aguirre Domínguez </t>
  </si>
  <si>
    <t>6-69-346</t>
  </si>
  <si>
    <t>JEFE DE LA UNIDAD DE INFÓRMATICA</t>
  </si>
  <si>
    <t>Loira Mayelis</t>
  </si>
  <si>
    <t xml:space="preserve">Martínez González </t>
  </si>
  <si>
    <t>8-837-920</t>
  </si>
  <si>
    <t>JEFE DE PRESUPUESTO</t>
  </si>
  <si>
    <t>Gina Vanessa</t>
  </si>
  <si>
    <t xml:space="preserve">Castro Villarreal </t>
  </si>
  <si>
    <t>8-793-1024</t>
  </si>
  <si>
    <t>SECRETARIA DE DESPACHO</t>
  </si>
  <si>
    <t>Bisset Teresita</t>
  </si>
  <si>
    <t>Rodríguez Del Rosario</t>
  </si>
  <si>
    <t>8-742-245</t>
  </si>
  <si>
    <t>COTIZADOR DE PRECIOS I</t>
  </si>
  <si>
    <t xml:space="preserve">Alba Cristina </t>
  </si>
  <si>
    <t xml:space="preserve">Goti  </t>
  </si>
  <si>
    <t>8-827-2062</t>
  </si>
  <si>
    <t>ASISTENTE JURÍDICO DEL FISCAL</t>
  </si>
  <si>
    <t xml:space="preserve">Joel Augusto </t>
  </si>
  <si>
    <t xml:space="preserve">Torres Cuevas </t>
  </si>
  <si>
    <t>8-736-2305</t>
  </si>
  <si>
    <t>CONDUCTOR DE VEHÍCULO I</t>
  </si>
  <si>
    <t xml:space="preserve">Jennifer Esther </t>
  </si>
  <si>
    <t xml:space="preserve">Pérez Cruz </t>
  </si>
  <si>
    <t>8-869-628</t>
  </si>
  <si>
    <t>ANALISTA DE ORGANIZACIÓN Y SISTEMAS ADMINISTRATIVOS I</t>
  </si>
  <si>
    <t>Massiel Aneth</t>
  </si>
  <si>
    <t xml:space="preserve">Gómez Bernal </t>
  </si>
  <si>
    <t>2-724-1641</t>
  </si>
  <si>
    <t>OFICIAL DE PROTOCOLO</t>
  </si>
  <si>
    <t>Alexandra Nicole</t>
  </si>
  <si>
    <t xml:space="preserve">López Ramos </t>
  </si>
  <si>
    <t>8-867-1317</t>
  </si>
  <si>
    <t>Clarissa Indira</t>
  </si>
  <si>
    <t xml:space="preserve">Tapia Rodríguez </t>
  </si>
  <si>
    <t>8-503-41</t>
  </si>
  <si>
    <t>Adriana Alexa</t>
  </si>
  <si>
    <t xml:space="preserve">Maldonado Vergara </t>
  </si>
  <si>
    <t>8-961-1817</t>
  </si>
  <si>
    <t>RECEPCIONISTA</t>
  </si>
  <si>
    <t>José Ramón</t>
  </si>
  <si>
    <t xml:space="preserve">Alfú Tóchez </t>
  </si>
  <si>
    <t>1-713-885</t>
  </si>
  <si>
    <t xml:space="preserve">Rolando Antonio </t>
  </si>
  <si>
    <t xml:space="preserve">Farlanes Gordones </t>
  </si>
  <si>
    <t>8-518-1051</t>
  </si>
  <si>
    <t xml:space="preserve">Antonio </t>
  </si>
  <si>
    <t xml:space="preserve">Tagarópulos  Loo </t>
  </si>
  <si>
    <t>8-484-788</t>
  </si>
  <si>
    <t>OFICINISTA i</t>
  </si>
  <si>
    <t>Agustín Radames</t>
  </si>
  <si>
    <t xml:space="preserve">Vergara Moreno </t>
  </si>
  <si>
    <t>8-516-514</t>
  </si>
  <si>
    <t>JEFE DE SEGURIDAD</t>
  </si>
  <si>
    <t>Arianis Esther</t>
  </si>
  <si>
    <t xml:space="preserve">González Murcia </t>
  </si>
  <si>
    <t>4-743-581</t>
  </si>
  <si>
    <t>JEFE DE COOPERACIÓN TÉCNICA NACIONAL E INTERNACIONAL</t>
  </si>
  <si>
    <t xml:space="preserve">Argés Eduardo </t>
  </si>
  <si>
    <t xml:space="preserve">Cedeño Rivera </t>
  </si>
  <si>
    <t>8-491-914</t>
  </si>
  <si>
    <t>Dionisia Mercedes</t>
  </si>
  <si>
    <t>Barrios Pérez de Herrera</t>
  </si>
  <si>
    <t>7-117-229</t>
  </si>
  <si>
    <t>ASESOR LEGAL</t>
  </si>
  <si>
    <t>Evyd Faisal</t>
  </si>
  <si>
    <t xml:space="preserve">Castillo Simons </t>
  </si>
  <si>
    <t>3-121-426</t>
  </si>
  <si>
    <t>SOPORTE TÉCNICO</t>
  </si>
  <si>
    <t xml:space="preserve">Javier </t>
  </si>
  <si>
    <t xml:space="preserve">Jiménez Chong </t>
  </si>
  <si>
    <t>8-334-214</t>
  </si>
  <si>
    <t xml:space="preserve">Arnoldo </t>
  </si>
  <si>
    <t xml:space="preserve">Canto Najarro </t>
  </si>
  <si>
    <t>8-784-739</t>
  </si>
  <si>
    <t xml:space="preserve">Alejandra Janeth </t>
  </si>
  <si>
    <t xml:space="preserve">Panezo  Bejarano </t>
  </si>
  <si>
    <t>8-420-227</t>
  </si>
  <si>
    <t>TRABAJADOR MANUAL I</t>
  </si>
  <si>
    <t xml:space="preserve">Albertina </t>
  </si>
  <si>
    <t>Pérez Acosta de Espinosa</t>
  </si>
  <si>
    <t>5-9-835</t>
  </si>
  <si>
    <t>SUB-JEFE DE LA OFICINA INSTITUCIONAL DE RECURSOS HUMANOS</t>
  </si>
  <si>
    <t xml:space="preserve">José Gil </t>
  </si>
  <si>
    <t xml:space="preserve">Mojica  </t>
  </si>
  <si>
    <t>8-740-1543</t>
  </si>
  <si>
    <t>JEFE DE COMPENSACIÓN, PLANILLAS Y BENEFICIOS</t>
  </si>
  <si>
    <t>José Manuel</t>
  </si>
  <si>
    <t xml:space="preserve">Caballero Sandoval </t>
  </si>
  <si>
    <t>8-353-305</t>
  </si>
  <si>
    <t xml:space="preserve">César Javier </t>
  </si>
  <si>
    <t xml:space="preserve">González Altamiranda </t>
  </si>
  <si>
    <t>8-434-992</t>
  </si>
  <si>
    <t>JEFE DE LA UNIDAD DE BIENES PATRIMONIALES</t>
  </si>
  <si>
    <t>Carmen Elisa</t>
  </si>
  <si>
    <t xml:space="preserve">Acuña Núñez </t>
  </si>
  <si>
    <t>8-265-820</t>
  </si>
  <si>
    <t>ASISTENTE ADMINISTRATIVO I</t>
  </si>
  <si>
    <t>Patricia Cristel</t>
  </si>
  <si>
    <t xml:space="preserve">Vargas Rodríguez </t>
  </si>
  <si>
    <t>8-872-150</t>
  </si>
  <si>
    <t xml:space="preserve">Xochilt Navil </t>
  </si>
  <si>
    <t xml:space="preserve">Castillo Franco </t>
  </si>
  <si>
    <t>8-837-1562</t>
  </si>
  <si>
    <t>SECRETARIO DE INVESTIGACIÓN DE AFECTACIÓN PATRIMONIAL</t>
  </si>
  <si>
    <t xml:space="preserve">Valentino Ernesto </t>
  </si>
  <si>
    <t xml:space="preserve">Brooks Williams </t>
  </si>
  <si>
    <t>8-530-162</t>
  </si>
  <si>
    <t xml:space="preserve">Rosa </t>
  </si>
  <si>
    <t xml:space="preserve">Ibarra Tuñón </t>
  </si>
  <si>
    <t>2-705-1670</t>
  </si>
  <si>
    <t>Aneth Del Carmen</t>
  </si>
  <si>
    <t>Solís Urieta de Mirones</t>
  </si>
  <si>
    <t>8-304-409</t>
  </si>
  <si>
    <t>JEFE DE LA OFICINA INSTITUCIONAL DE RECURSOS HUMANOS</t>
  </si>
  <si>
    <t xml:space="preserve">Zenayda </t>
  </si>
  <si>
    <t xml:space="preserve">Flores De Gracia </t>
  </si>
  <si>
    <t>9-183-882</t>
  </si>
  <si>
    <t>Ángel Luis</t>
  </si>
  <si>
    <t xml:space="preserve">Pérez Cuervo </t>
  </si>
  <si>
    <t>8-792-1732</t>
  </si>
  <si>
    <t xml:space="preserve">Alexis </t>
  </si>
  <si>
    <t xml:space="preserve">Marín Araya </t>
  </si>
  <si>
    <t>8-242-153</t>
  </si>
  <si>
    <t>NOTIFICADOR I</t>
  </si>
  <si>
    <t xml:space="preserve">Virgilia Caridad </t>
  </si>
  <si>
    <t xml:space="preserve">Domínguez Escudero </t>
  </si>
  <si>
    <t>8-435-200</t>
  </si>
  <si>
    <t>ANALISTA DE CAPACITACIÓN</t>
  </si>
  <si>
    <t>Yamil Aldair</t>
  </si>
  <si>
    <t xml:space="preserve">Durán Mosquera </t>
  </si>
  <si>
    <t>8-887-1975</t>
  </si>
  <si>
    <t xml:space="preserve">Rebeca </t>
  </si>
  <si>
    <t xml:space="preserve">Fernández Cobos </t>
  </si>
  <si>
    <t>8-439-826</t>
  </si>
  <si>
    <t xml:space="preserve">Lyra </t>
  </si>
  <si>
    <t xml:space="preserve">Sánchez Bazán </t>
  </si>
  <si>
    <t>8-247-303</t>
  </si>
  <si>
    <t>ANALISTA DE PRESUPUESTO I</t>
  </si>
  <si>
    <t xml:space="preserve">Heriel Eduardo </t>
  </si>
  <si>
    <t xml:space="preserve">Rodríguez Castillo </t>
  </si>
  <si>
    <t>8-950-439</t>
  </si>
  <si>
    <t>ANALISTA DE NORMATIVA Y ORGANIZACIÓN PATRIMONIAL</t>
  </si>
  <si>
    <t xml:space="preserve">Elvia Pastora </t>
  </si>
  <si>
    <t xml:space="preserve">Morán Cárdenas </t>
  </si>
  <si>
    <t>2-97-2444</t>
  </si>
  <si>
    <t>Nathalie Michell</t>
  </si>
  <si>
    <t xml:space="preserve">Solís Ortega </t>
  </si>
  <si>
    <t>8-937-1003</t>
  </si>
  <si>
    <t>ALMACENISTA I</t>
  </si>
  <si>
    <t>Francisco Guillermo</t>
  </si>
  <si>
    <t xml:space="preserve">Marín Morales </t>
  </si>
  <si>
    <t>6-712-69</t>
  </si>
  <si>
    <t>JEFE DE PLANIFICACIÓN I</t>
  </si>
  <si>
    <t xml:space="preserve">Jorge Ricardo </t>
  </si>
  <si>
    <t xml:space="preserve">Rodríguez Barba </t>
  </si>
  <si>
    <t>6-58-2771</t>
  </si>
  <si>
    <t xml:space="preserve">Karyne Lissette </t>
  </si>
  <si>
    <t xml:space="preserve">Gil Guerra </t>
  </si>
  <si>
    <t>9-708-1443</t>
  </si>
  <si>
    <t>Cristina Davianys</t>
  </si>
  <si>
    <t xml:space="preserve">Pérez Córdoba </t>
  </si>
  <si>
    <t>6-716-1087</t>
  </si>
  <si>
    <t>ANALISTA DE RELACIONES LABORALES Y BIENESTAR DEL SERVIDOR</t>
  </si>
  <si>
    <t>Joshua  Giovanni</t>
  </si>
  <si>
    <t xml:space="preserve">Campos  Mina </t>
  </si>
  <si>
    <t>8-890-2410</t>
  </si>
  <si>
    <t>JEFE DEL DEPARTAMENTO DE TESORERÍA</t>
  </si>
  <si>
    <t xml:space="preserve">Ubaldo </t>
  </si>
  <si>
    <t xml:space="preserve">Sánchez Vergara </t>
  </si>
  <si>
    <t>8-235-437</t>
  </si>
  <si>
    <t>AYUDANTE GENERAL</t>
  </si>
  <si>
    <t>Juan De Dios</t>
  </si>
  <si>
    <t xml:space="preserve">Navarro Romero </t>
  </si>
  <si>
    <t>8-387-73</t>
  </si>
  <si>
    <t xml:space="preserve">Anel </t>
  </si>
  <si>
    <t xml:space="preserve">Pineda Canto </t>
  </si>
  <si>
    <t>8-430-266</t>
  </si>
  <si>
    <t xml:space="preserve">Mario Alberto </t>
  </si>
  <si>
    <t xml:space="preserve">Samudio Escudero </t>
  </si>
  <si>
    <t>8-447-477</t>
  </si>
  <si>
    <t xml:space="preserve">Gilberto Adonis </t>
  </si>
  <si>
    <t xml:space="preserve">Castillo Castillo </t>
  </si>
  <si>
    <t>8-236-1305</t>
  </si>
  <si>
    <t>Liana Vanessa</t>
  </si>
  <si>
    <t xml:space="preserve">Mejía Zachrisson </t>
  </si>
  <si>
    <t>8-768-1095</t>
  </si>
  <si>
    <t>ANALISTA DE MEDIDAS CAUTELARES</t>
  </si>
  <si>
    <t xml:space="preserve">Ariel </t>
  </si>
  <si>
    <t xml:space="preserve">Mitre Córdoba </t>
  </si>
  <si>
    <t>2-113-574</t>
  </si>
  <si>
    <t>JEFE DEL DEPARTAMENTO DE SERVICIOS GENERALES</t>
  </si>
  <si>
    <t xml:space="preserve">Eiban Neir </t>
  </si>
  <si>
    <t xml:space="preserve">Berastegui Vásquez </t>
  </si>
  <si>
    <t>8-810-1843</t>
  </si>
  <si>
    <t>Lourdes Del Pilar</t>
  </si>
  <si>
    <t xml:space="preserve">Urrego Domínguez </t>
  </si>
  <si>
    <t>8-344-343</t>
  </si>
  <si>
    <t>Miguel Vicente</t>
  </si>
  <si>
    <t xml:space="preserve">Figuerola Torres </t>
  </si>
  <si>
    <t>8-830-695</t>
  </si>
  <si>
    <t xml:space="preserve">Geidys Yahaira </t>
  </si>
  <si>
    <t>Dimas Barrios de Matteo</t>
  </si>
  <si>
    <t>8-466-541</t>
  </si>
  <si>
    <t>PROGRAMADOR DE COMPUTADORA II</t>
  </si>
  <si>
    <t xml:space="preserve">Gertrudis Argelis </t>
  </si>
  <si>
    <t xml:space="preserve">Castillo Castrejón </t>
  </si>
  <si>
    <t>9-189-504</t>
  </si>
  <si>
    <t xml:space="preserve">Elizabeth </t>
  </si>
  <si>
    <t xml:space="preserve">Cerrud León </t>
  </si>
  <si>
    <t>8-269-34</t>
  </si>
  <si>
    <t xml:space="preserve">Alveo Sánchez </t>
  </si>
  <si>
    <t>8-422-887</t>
  </si>
  <si>
    <t xml:space="preserve">Mitzela </t>
  </si>
  <si>
    <t xml:space="preserve">De León Aguilar </t>
  </si>
  <si>
    <t>2-721-243</t>
  </si>
  <si>
    <t xml:space="preserve">Yaira Luriz </t>
  </si>
  <si>
    <t xml:space="preserve">Gómez   </t>
  </si>
  <si>
    <t>2-736-1926</t>
  </si>
  <si>
    <t>ANALISTA DE TESORERÍA</t>
  </si>
  <si>
    <t>Raúl Antonio</t>
  </si>
  <si>
    <t xml:space="preserve">De Obaldía Henriquez </t>
  </si>
  <si>
    <t>8-512-654</t>
  </si>
  <si>
    <t>ARQUITECTO I</t>
  </si>
  <si>
    <t>Joel Alexis</t>
  </si>
  <si>
    <t xml:space="preserve">De León Quintero </t>
  </si>
  <si>
    <t>4-704-8</t>
  </si>
  <si>
    <t>FISCAL COORDINADOR DE INVESTIGACIONES PATRIMONIALES</t>
  </si>
  <si>
    <t>María Magdalena</t>
  </si>
  <si>
    <t xml:space="preserve">Jayo Del Cid </t>
  </si>
  <si>
    <t>4-228-702</t>
  </si>
  <si>
    <t xml:space="preserve">Francisca Esther </t>
  </si>
  <si>
    <t xml:space="preserve">Bedoya Rodríguez </t>
  </si>
  <si>
    <t>8-438-680</t>
  </si>
  <si>
    <t xml:space="preserve">Blanca Cristina </t>
  </si>
  <si>
    <t xml:space="preserve">Núñez Batista </t>
  </si>
  <si>
    <t>6-56-1993</t>
  </si>
  <si>
    <t>Jean Pierre</t>
  </si>
  <si>
    <t xml:space="preserve">Chevalier Ríos </t>
  </si>
  <si>
    <t>8-519-784</t>
  </si>
  <si>
    <t>Abdiel Alberto</t>
  </si>
  <si>
    <t xml:space="preserve">Castrellón Williams </t>
  </si>
  <si>
    <t>8-467-781</t>
  </si>
  <si>
    <t>ANALISTA FINANCIERO III (SUPERVISOR)</t>
  </si>
  <si>
    <t xml:space="preserve">Mitzeellee Amara </t>
  </si>
  <si>
    <t xml:space="preserve">Marín  </t>
  </si>
  <si>
    <t>4-753-352</t>
  </si>
  <si>
    <t>Ida Cecilia</t>
  </si>
  <si>
    <t xml:space="preserve">Mitre  </t>
  </si>
  <si>
    <t>8-443-713</t>
  </si>
  <si>
    <t>JEFE DE LA OFICINA DE ADMINISTRACIÓN DE DOCUMENTOS</t>
  </si>
  <si>
    <t>Rubí Del Carmen</t>
  </si>
  <si>
    <t xml:space="preserve">Martínez Cruz </t>
  </si>
  <si>
    <t>9-735-560</t>
  </si>
  <si>
    <t>Rogelio  Erasmo</t>
  </si>
  <si>
    <t xml:space="preserve">Jiménez Robles </t>
  </si>
  <si>
    <t>8-518-2049</t>
  </si>
  <si>
    <t>ASISTENTE DE TESORERÍA</t>
  </si>
  <si>
    <t>Samuel Alexis</t>
  </si>
  <si>
    <t xml:space="preserve">Samudio Atencio </t>
  </si>
  <si>
    <t>8-859-1711</t>
  </si>
  <si>
    <t>SUB-SECRETARIO DE FINANZAS</t>
  </si>
  <si>
    <t>002</t>
  </si>
  <si>
    <t>Transitorio</t>
  </si>
  <si>
    <t>Yeley Marineth</t>
  </si>
  <si>
    <t xml:space="preserve">Espinosa Urriola </t>
  </si>
  <si>
    <t>4-729-417</t>
  </si>
  <si>
    <t>AUDITOR JUDICIAL</t>
  </si>
  <si>
    <t>Emmanuel Basilio</t>
  </si>
  <si>
    <t xml:space="preserve">Urriola Sucre </t>
  </si>
  <si>
    <t>8-804-1004</t>
  </si>
  <si>
    <t>ADMINISTRADOR DE REDES</t>
  </si>
  <si>
    <t>Julio Elias</t>
  </si>
  <si>
    <t xml:space="preserve">Pérez Sánchez </t>
  </si>
  <si>
    <t>8-238-805</t>
  </si>
  <si>
    <t>Jorge Alberto</t>
  </si>
  <si>
    <t xml:space="preserve">Arjona Moreno </t>
  </si>
  <si>
    <t>8-899-2372</t>
  </si>
  <si>
    <t>ANALISTA DE CONECTIVIDAD</t>
  </si>
  <si>
    <t>Bolívar Aquiles</t>
  </si>
  <si>
    <t xml:space="preserve">Dávalos Seferlís </t>
  </si>
  <si>
    <t>8-857-81</t>
  </si>
  <si>
    <t>Yaritza Mabel</t>
  </si>
  <si>
    <t xml:space="preserve">Dolande Rodríguez </t>
  </si>
  <si>
    <t>8-742-151</t>
  </si>
  <si>
    <t>Funcionarios</t>
  </si>
  <si>
    <t>FEBRERO - 2021</t>
  </si>
  <si>
    <t>Mojica García de Paredes</t>
  </si>
  <si>
    <t>Solís Gil</t>
  </si>
  <si>
    <t>Alvarado Muñoz</t>
  </si>
  <si>
    <t>Villarreal Carrasquilla</t>
  </si>
  <si>
    <t>Osorio Samaniego</t>
  </si>
  <si>
    <t>Jaén Quijada</t>
  </si>
  <si>
    <t>Carrasquilla Núñez</t>
  </si>
  <si>
    <t>Rodríguez Vargas</t>
  </si>
  <si>
    <t>Trejos Oda</t>
  </si>
  <si>
    <t>Branca Murgas</t>
  </si>
  <si>
    <t>Geenzier Obaldía</t>
  </si>
  <si>
    <t>Valdés Ortega</t>
  </si>
  <si>
    <t>Del Mar Gómez</t>
  </si>
  <si>
    <t>Pérez Castillero</t>
  </si>
  <si>
    <t>Belfon Vejas</t>
  </si>
  <si>
    <t>Castillo Staff</t>
  </si>
  <si>
    <t xml:space="preserve">Ospino </t>
  </si>
  <si>
    <t>Contrato</t>
  </si>
  <si>
    <t>Santamaría Jované</t>
  </si>
  <si>
    <t>INVESTIGADOR JURIDICO</t>
  </si>
  <si>
    <t>Melgar Samaniego</t>
  </si>
  <si>
    <t>Duque Paredes</t>
  </si>
  <si>
    <t>Ennis Jean-Pierre</t>
  </si>
  <si>
    <t>Rodríguez Sánchez</t>
  </si>
  <si>
    <t>Mitre Burgos</t>
  </si>
  <si>
    <t>Díaz González</t>
  </si>
  <si>
    <t xml:space="preserve">Sánchez </t>
  </si>
  <si>
    <t>Zúñiga Alvarado</t>
  </si>
  <si>
    <t>Bultrón Cerrud</t>
  </si>
  <si>
    <t>Martínez Córdoba</t>
  </si>
  <si>
    <t>Aguirre Domínguez</t>
  </si>
  <si>
    <t>Juan Manuel</t>
  </si>
  <si>
    <t>Alvarado Avila</t>
  </si>
  <si>
    <t>8-229-1313</t>
  </si>
  <si>
    <t>Castro Villarreal</t>
  </si>
  <si>
    <t xml:space="preserve">Carlos Manuel </t>
  </si>
  <si>
    <t>Peralta Pérez</t>
  </si>
  <si>
    <t>8-503-390</t>
  </si>
  <si>
    <t xml:space="preserve">Goti </t>
  </si>
  <si>
    <t>Torres Cuevas</t>
  </si>
  <si>
    <t>Pérez Cruz</t>
  </si>
  <si>
    <t>Gómez Bernal</t>
  </si>
  <si>
    <t>López Ramos</t>
  </si>
  <si>
    <t>Tapia Rodríguez</t>
  </si>
  <si>
    <t>Maldonado Vergara</t>
  </si>
  <si>
    <t>Alfú Tóchez</t>
  </si>
  <si>
    <t>Farlanes Gordones</t>
  </si>
  <si>
    <t>Tagarópulos  Loo</t>
  </si>
  <si>
    <t>Vergara Moreno</t>
  </si>
  <si>
    <t>González Murcia</t>
  </si>
  <si>
    <t>Cedeño Rivera</t>
  </si>
  <si>
    <t>Barrios Pérez</t>
  </si>
  <si>
    <t>Castillo Simons</t>
  </si>
  <si>
    <t>Jiménez Chong</t>
  </si>
  <si>
    <t xml:space="preserve">Oliver </t>
  </si>
  <si>
    <t>López Ortega</t>
  </si>
  <si>
    <t>2-708-342</t>
  </si>
  <si>
    <t>Panezo  Bejarano</t>
  </si>
  <si>
    <t>Pérez Acosta</t>
  </si>
  <si>
    <t xml:space="preserve">Mojica </t>
  </si>
  <si>
    <t>Caballero Sandoval</t>
  </si>
  <si>
    <t>González Altamiranda</t>
  </si>
  <si>
    <t>CONTADOR I</t>
  </si>
  <si>
    <t>Acuña Núñez</t>
  </si>
  <si>
    <t>Vargas Rodríguez</t>
  </si>
  <si>
    <t>Castillo Franco</t>
  </si>
  <si>
    <t>Brooks Williams</t>
  </si>
  <si>
    <t>Ibarra Tuñón</t>
  </si>
  <si>
    <t>Solís Urieta</t>
  </si>
  <si>
    <t>Katya Ariza</t>
  </si>
  <si>
    <t>González Godoy</t>
  </si>
  <si>
    <t>8-522-2471</t>
  </si>
  <si>
    <t>TRABAJADOR MANUAL  I</t>
  </si>
  <si>
    <t>Pérez Cuervo</t>
  </si>
  <si>
    <t>Marín Araya</t>
  </si>
  <si>
    <t>Domínguez Escudero</t>
  </si>
  <si>
    <t>Durán Mosquera</t>
  </si>
  <si>
    <t>Fernández Cobos</t>
  </si>
  <si>
    <t>Sánchez Bazán</t>
  </si>
  <si>
    <t>Samantha Lissie</t>
  </si>
  <si>
    <t>Bernal Valdés</t>
  </si>
  <si>
    <t>8-889-648</t>
  </si>
  <si>
    <t>ASISTENTE ADMINISTRATIVO LEGAL</t>
  </si>
  <si>
    <t>Morán Cárdenas</t>
  </si>
  <si>
    <t>Solís Ortega</t>
  </si>
  <si>
    <t>Marín Morales</t>
  </si>
  <si>
    <t>Rodríguez Barba</t>
  </si>
  <si>
    <t>Gil Guerra</t>
  </si>
  <si>
    <t>Pérez Córdoba</t>
  </si>
  <si>
    <t>ANALISTA DE RELACIONES LABORALES Y BIENESTAR DEL SERVIDOR PÚBLICO</t>
  </si>
  <si>
    <t>Campos  Mina</t>
  </si>
  <si>
    <t>SUB-JEFE DEL DEPARTAMENTO DE TESORERIA</t>
  </si>
  <si>
    <t>Sánchez Vergara</t>
  </si>
  <si>
    <t>Navarro Romero</t>
  </si>
  <si>
    <t>Pineda Canto</t>
  </si>
  <si>
    <t>Samudio Escudero</t>
  </si>
  <si>
    <t>Castillo Castillo</t>
  </si>
  <si>
    <t>Mejía Zachrisson</t>
  </si>
  <si>
    <t>Mitre Córdoba</t>
  </si>
  <si>
    <t>Berastegui Vásquez</t>
  </si>
  <si>
    <t>Urrego Domínguez</t>
  </si>
  <si>
    <t>Patricia Alejandra</t>
  </si>
  <si>
    <t>Alvarado Araúz</t>
  </si>
  <si>
    <t>4-737-1882</t>
  </si>
  <si>
    <t>María  Fernanda</t>
  </si>
  <si>
    <t>Campagna Díaz</t>
  </si>
  <si>
    <t>8-848-2416</t>
  </si>
  <si>
    <t>JEFE DEL DEPARTAMENTO DE COMPRAS I</t>
  </si>
  <si>
    <t>Figuerola Torres</t>
  </si>
  <si>
    <t>Dimas Barrios</t>
  </si>
  <si>
    <t>Castillo Castrejón</t>
  </si>
  <si>
    <t>Cerrud León</t>
  </si>
  <si>
    <t>Alveo Sánchez</t>
  </si>
  <si>
    <t>De León Aguilar</t>
  </si>
  <si>
    <t xml:space="preserve">Gómez  </t>
  </si>
  <si>
    <t>De Obaldía Henriquez</t>
  </si>
  <si>
    <t>De León Quintero</t>
  </si>
  <si>
    <t>Jayo Del Cid</t>
  </si>
  <si>
    <t>Bedoya Rodríguez</t>
  </si>
  <si>
    <t>Núñez Batista</t>
  </si>
  <si>
    <t>Chevalier Ríos</t>
  </si>
  <si>
    <t xml:space="preserve">Marín </t>
  </si>
  <si>
    <t xml:space="preserve">Mitre </t>
  </si>
  <si>
    <t>Martínez González</t>
  </si>
  <si>
    <t>Jiménez Robles</t>
  </si>
  <si>
    <t>Luis José</t>
  </si>
  <si>
    <t>Mencomo Escobar</t>
  </si>
  <si>
    <t>6-709-1020</t>
  </si>
  <si>
    <t>Samudio Atencio</t>
  </si>
  <si>
    <t>Miguel  De Jesús</t>
  </si>
  <si>
    <t>Rodríguez Guerra</t>
  </si>
  <si>
    <t>9-735-1946</t>
  </si>
  <si>
    <t xml:space="preserve">Manuel </t>
  </si>
  <si>
    <t>Rodríguez Herrera</t>
  </si>
  <si>
    <t>8-244-431</t>
  </si>
  <si>
    <t>ADMINISTRADOR DE PROYECTOS INFORMÁTICOS</t>
  </si>
  <si>
    <t>Gabriela Paola</t>
  </si>
  <si>
    <t>Pitalúa Ríos</t>
  </si>
  <si>
    <t>8-923-1577</t>
  </si>
  <si>
    <t>ANALISTA FINANCIERO I</t>
  </si>
  <si>
    <t>Espinosa Urriola</t>
  </si>
  <si>
    <t>Urriola Sucre</t>
  </si>
  <si>
    <t>Pérez Sánchez</t>
  </si>
  <si>
    <t>Arjona Moreno</t>
  </si>
  <si>
    <t>Dávalos Seferlís</t>
  </si>
  <si>
    <t>Dolande Rodríguez</t>
  </si>
  <si>
    <t>MARZO - 2021</t>
  </si>
  <si>
    <t>CÉDULA</t>
  </si>
  <si>
    <t>Tatiana Zulai</t>
  </si>
  <si>
    <t>Rojas Nieto</t>
  </si>
  <si>
    <t>8-876-408</t>
  </si>
  <si>
    <t>ESTADÍSTICO I</t>
  </si>
  <si>
    <t>Eriberto Antonio</t>
  </si>
  <si>
    <t>Mendoza Merel</t>
  </si>
  <si>
    <t>8-776-17</t>
  </si>
  <si>
    <t>Tagarópulos Loo</t>
  </si>
  <si>
    <t>Paredes González</t>
  </si>
  <si>
    <t>8-738-2205</t>
  </si>
  <si>
    <t>ABRIL - 2021</t>
  </si>
  <si>
    <t>JEFE DE LA SECCIÓN DE ALMACÉN</t>
  </si>
  <si>
    <t>ANALISTA DE RECURSOS HUMANOS I</t>
  </si>
  <si>
    <t>OPERADOR DE SISTEMAS DE VIDEO VIGILANCIA</t>
  </si>
  <si>
    <t>JEFE DE PLANILLA</t>
  </si>
  <si>
    <t xml:space="preserve">Raúl Arturo </t>
  </si>
  <si>
    <t>Calderón Carrasco</t>
  </si>
  <si>
    <t>2-700-1997</t>
  </si>
  <si>
    <t>Kevin  Geovany</t>
  </si>
  <si>
    <t>Santamaría Sire</t>
  </si>
  <si>
    <t>4-768-635</t>
  </si>
  <si>
    <t>COORDINADOR DEL INSTITUTO DE FORMACIÓN Y PERFECCIONAMIENTO ACADÉMICO</t>
  </si>
  <si>
    <t>SUBSECRETARIO DE FINANZAS</t>
  </si>
  <si>
    <t>SUB-JEFE DE ALMACÉN</t>
  </si>
  <si>
    <t>Luis  Alberto</t>
  </si>
  <si>
    <t>Mon De León</t>
  </si>
  <si>
    <t>8-802-1228</t>
  </si>
  <si>
    <t xml:space="preserve">Rocío </t>
  </si>
  <si>
    <t>Castillo Herrera</t>
  </si>
  <si>
    <t>8-891-1920</t>
  </si>
  <si>
    <t>Dalvis Edith</t>
  </si>
  <si>
    <t>Martínez Martínez</t>
  </si>
  <si>
    <t>2-733-2425</t>
  </si>
  <si>
    <t>Nathalia Paola</t>
  </si>
  <si>
    <t>Reyna Blanco</t>
  </si>
  <si>
    <t>8-969-388</t>
  </si>
  <si>
    <t xml:space="preserve">Darwin  Abdiel </t>
  </si>
  <si>
    <t>Monrroy De León</t>
  </si>
  <si>
    <t>8-830-531</t>
  </si>
  <si>
    <t>Eventual</t>
  </si>
  <si>
    <t>Jean Pierre Antonio</t>
  </si>
  <si>
    <t>Ríos López</t>
  </si>
  <si>
    <t>8-907-913</t>
  </si>
  <si>
    <t>Jeylin  Eideth</t>
  </si>
  <si>
    <t>Quintero Gutiérrez</t>
  </si>
  <si>
    <t>8-950-1339</t>
  </si>
  <si>
    <t>MAYO - 2021</t>
  </si>
  <si>
    <t xml:space="preserve">Indira </t>
  </si>
  <si>
    <t>González Jaramillo</t>
  </si>
  <si>
    <t>8-872-592</t>
  </si>
  <si>
    <t>FISCAL ADJUNTO I</t>
  </si>
  <si>
    <t>Edgar Vidal</t>
  </si>
  <si>
    <t>Quintero Alveo</t>
  </si>
  <si>
    <t>8-913-1793</t>
  </si>
  <si>
    <t>Aylin Anabell</t>
  </si>
  <si>
    <t>Salazar Cadiz</t>
  </si>
  <si>
    <t>8-722-904</t>
  </si>
  <si>
    <t>Julio César</t>
  </si>
  <si>
    <t>De Obaldía Narvaéz</t>
  </si>
  <si>
    <t>3-710-1269</t>
  </si>
  <si>
    <t>FISCAL ADJUNTO III</t>
  </si>
  <si>
    <t>AYUDANTE GENERAL / CONDUCTOR DE VEHÍCULO I</t>
  </si>
  <si>
    <t>Ayleth Ismari</t>
  </si>
  <si>
    <t>Martínez Mendieta</t>
  </si>
  <si>
    <t>8-919-720</t>
  </si>
  <si>
    <t xml:space="preserve">Diosa Edilsa </t>
  </si>
  <si>
    <t>Chavarría García</t>
  </si>
  <si>
    <t>9-720-668</t>
  </si>
  <si>
    <t>María Fernanda</t>
  </si>
  <si>
    <t xml:space="preserve">Maykol  Alexis </t>
  </si>
  <si>
    <t>Gutierrez Tenorio</t>
  </si>
  <si>
    <t>9-758-2112</t>
  </si>
  <si>
    <t>FISCAL ADJUNTO II</t>
  </si>
  <si>
    <t>Jamie  Susana</t>
  </si>
  <si>
    <t>Antón Behrens</t>
  </si>
  <si>
    <t>3-704-196</t>
  </si>
  <si>
    <t>Miguel De Jesús</t>
  </si>
  <si>
    <t>Darwin  Luis</t>
  </si>
  <si>
    <t xml:space="preserve">Mendoza </t>
  </si>
  <si>
    <t>8-437-809</t>
  </si>
  <si>
    <t>Laura Oderay</t>
  </si>
  <si>
    <t>Gómez Pinto</t>
  </si>
  <si>
    <t>8-873-1714</t>
  </si>
  <si>
    <t>ASISTENTE NORMATIVO</t>
  </si>
  <si>
    <t>JUNIO - 2021</t>
  </si>
  <si>
    <t>Hormechea Beluche de Segovia</t>
  </si>
  <si>
    <t xml:space="preserve">González Jaramillo </t>
  </si>
  <si>
    <t xml:space="preserve">Rojas Nieto </t>
  </si>
  <si>
    <t xml:space="preserve">Quintero Alveo </t>
  </si>
  <si>
    <t xml:space="preserve">Mendoza Merel </t>
  </si>
  <si>
    <t xml:space="preserve">Carlos Abdiel </t>
  </si>
  <si>
    <t>FISCAL ADJUNTO ITINERANTE</t>
  </si>
  <si>
    <t xml:space="preserve">Reyna Blanco </t>
  </si>
  <si>
    <t xml:space="preserve">Alvarado Avila </t>
  </si>
  <si>
    <t>Rodríguez Del Rosario de González</t>
  </si>
  <si>
    <t xml:space="preserve">Salazar Cadiz </t>
  </si>
  <si>
    <t xml:space="preserve">De Obaldía Narváez </t>
  </si>
  <si>
    <t>Yelitza Ivette</t>
  </si>
  <si>
    <t>Pinzón Boyd de Loo</t>
  </si>
  <si>
    <t>9-701-1034</t>
  </si>
  <si>
    <t>ARCHIVÓLOGO</t>
  </si>
  <si>
    <t xml:space="preserve">Tagarópulos Loo </t>
  </si>
  <si>
    <t xml:space="preserve">López Ortega </t>
  </si>
  <si>
    <t xml:space="preserve">Panezo Bejarano </t>
  </si>
  <si>
    <t xml:space="preserve">Darwin Abdiel </t>
  </si>
  <si>
    <t xml:space="preserve">Monrroy De León </t>
  </si>
  <si>
    <t xml:space="preserve">Calderón Carrasco </t>
  </si>
  <si>
    <t>Jorge Antonio</t>
  </si>
  <si>
    <t xml:space="preserve">Ceballos Rodríguez </t>
  </si>
  <si>
    <t>9-702-2053</t>
  </si>
  <si>
    <t xml:space="preserve">Martínez Mendieta </t>
  </si>
  <si>
    <t>Diosa Edilsa</t>
  </si>
  <si>
    <t>Chavarría García de Álvarez</t>
  </si>
  <si>
    <t>Jeylin Eideth</t>
  </si>
  <si>
    <t xml:space="preserve">Quintero Gutiérrez </t>
  </si>
  <si>
    <t>Joshua Giovanni</t>
  </si>
  <si>
    <t xml:space="preserve">Campos Mina </t>
  </si>
  <si>
    <t>Kevin Geovany</t>
  </si>
  <si>
    <t xml:space="preserve">Santamaría Sire </t>
  </si>
  <si>
    <t xml:space="preserve">Alvarado Araúz </t>
  </si>
  <si>
    <t>Yarelis Mailen</t>
  </si>
  <si>
    <t xml:space="preserve">Cedeño Guerra </t>
  </si>
  <si>
    <t>8-764-844</t>
  </si>
  <si>
    <t xml:space="preserve">Maykol Alexis </t>
  </si>
  <si>
    <t xml:space="preserve">Gutierrez Tenorio </t>
  </si>
  <si>
    <t xml:space="preserve">Peralta Pérez </t>
  </si>
  <si>
    <t xml:space="preserve">Campagna Díaz </t>
  </si>
  <si>
    <t>Rogelio Erasmo</t>
  </si>
  <si>
    <t xml:space="preserve">Mencomo Escobar </t>
  </si>
  <si>
    <t>Jamie Susana</t>
  </si>
  <si>
    <t xml:space="preserve">Antón Behrens </t>
  </si>
  <si>
    <t xml:space="preserve">Rodríguez Guerra </t>
  </si>
  <si>
    <t xml:space="preserve">Rodríguez Herrera </t>
  </si>
  <si>
    <t xml:space="preserve">Ríos López </t>
  </si>
  <si>
    <t xml:space="preserve">Paredes González </t>
  </si>
  <si>
    <t>JEFE DE LA OFICINA DE ASESORÍA LEGAL</t>
  </si>
  <si>
    <t>Darwin Luis</t>
  </si>
  <si>
    <t xml:space="preserve">Mendoza  </t>
  </si>
  <si>
    <t xml:space="preserve">Martínez Martínez </t>
  </si>
  <si>
    <t xml:space="preserve">Mon De León </t>
  </si>
  <si>
    <t>Aldahir Amet</t>
  </si>
  <si>
    <t xml:space="preserve">Olmos Muñoz </t>
  </si>
  <si>
    <t>8-899-736</t>
  </si>
  <si>
    <t>OFICIAL MAYOR I</t>
  </si>
  <si>
    <t xml:space="preserve">Gómez Pinto </t>
  </si>
  <si>
    <t>JULIO - 2021</t>
  </si>
  <si>
    <t>Adolfo Antonio</t>
  </si>
  <si>
    <t xml:space="preserve">Mela González </t>
  </si>
  <si>
    <t>8-407-489</t>
  </si>
  <si>
    <t>AUDITOR I</t>
  </si>
  <si>
    <t>ELECTRICISTA III (SUPERVISOR)</t>
  </si>
  <si>
    <t>Ylian Karina</t>
  </si>
  <si>
    <t xml:space="preserve">Lanuza Doratt </t>
  </si>
  <si>
    <t>3-105-810</t>
  </si>
  <si>
    <t>Saray Elena</t>
  </si>
  <si>
    <t>Perea Rubio de Pimentel</t>
  </si>
  <si>
    <t>8-734-342</t>
  </si>
  <si>
    <t>Arelis Ivette</t>
  </si>
  <si>
    <t xml:space="preserve">Pérez Labiosa </t>
  </si>
  <si>
    <t>8-512-623</t>
  </si>
  <si>
    <t>Abel Isac</t>
  </si>
  <si>
    <t xml:space="preserve">Solís De León </t>
  </si>
  <si>
    <t>7-712-2109</t>
  </si>
  <si>
    <t>Gómez  de Misel</t>
  </si>
  <si>
    <t>Denzel Eloy</t>
  </si>
  <si>
    <t xml:space="preserve">Verley  </t>
  </si>
  <si>
    <t>3-734-1846</t>
  </si>
  <si>
    <t>ADMINISTRADOR DE BASE DE DATOS</t>
  </si>
  <si>
    <t>AGOSTO - 2021</t>
  </si>
  <si>
    <t>Matilde Janeth</t>
  </si>
  <si>
    <t xml:space="preserve">De Gracia Márquez </t>
  </si>
  <si>
    <t>8-742-2381</t>
  </si>
  <si>
    <t>ADMINISTRADOR DE INFRAESTRUCTURA EN SISTEMAS INFORMÁTICOS</t>
  </si>
  <si>
    <t>Eduardo de Jesús</t>
  </si>
  <si>
    <t xml:space="preserve">Osorio Castro </t>
  </si>
  <si>
    <t>8-780-19</t>
  </si>
  <si>
    <t>Josef Ariel</t>
  </si>
  <si>
    <t xml:space="preserve">Gittens Sánchez </t>
  </si>
  <si>
    <t>8-719-2256</t>
  </si>
  <si>
    <t>AUDITOR II</t>
  </si>
  <si>
    <t>COORDINADOR ACADÉMICO</t>
  </si>
  <si>
    <t>SEPTIEMBRE - 2021</t>
  </si>
  <si>
    <t>Carol Joane</t>
  </si>
  <si>
    <t xml:space="preserve">Rangel Quezada </t>
  </si>
  <si>
    <t>8-763-2492</t>
  </si>
  <si>
    <t>Karen Julissa</t>
  </si>
  <si>
    <t>Pérez García de Olivardía</t>
  </si>
  <si>
    <t>8-772-1288</t>
  </si>
  <si>
    <t>COORDINADOR DE FISCALES ADJUNTOS</t>
  </si>
  <si>
    <t>Carlos Humberto</t>
  </si>
  <si>
    <t xml:space="preserve">Collins Navarro </t>
  </si>
  <si>
    <t>8-357-796</t>
  </si>
  <si>
    <t>COORDINADOR DE LA UNIDAD DE GESTIÓN ADMINISTRATIVA</t>
  </si>
  <si>
    <t>Total</t>
  </si>
  <si>
    <t>OCTUBRE - 2021</t>
  </si>
  <si>
    <t xml:space="preserve">Hormechea Beluche </t>
  </si>
  <si>
    <t>Leidy karin</t>
  </si>
  <si>
    <t>Jaime Humberto</t>
  </si>
  <si>
    <t xml:space="preserve">Ortega Domínguez </t>
  </si>
  <si>
    <t>8-748-2224</t>
  </si>
  <si>
    <t>DISEÑADOR GRAFICO</t>
  </si>
  <si>
    <t xml:space="preserve">Enereida </t>
  </si>
  <si>
    <t xml:space="preserve">Barrías  </t>
  </si>
  <si>
    <t>7-119-567</t>
  </si>
  <si>
    <t xml:space="preserve">Solís Urieta </t>
  </si>
  <si>
    <t xml:space="preserve">Gutiérrez Tenorio </t>
  </si>
  <si>
    <t>DIRECTOR DE FORMACIÓN PROFESIONAL</t>
  </si>
  <si>
    <t>Itzel Lorena</t>
  </si>
  <si>
    <t xml:space="preserve">Piterson Sandoval </t>
  </si>
  <si>
    <t>8-514-594</t>
  </si>
  <si>
    <t>Préstamo Institucional</t>
  </si>
  <si>
    <t>NOVIEMBRE - 2021</t>
  </si>
  <si>
    <t>Rangel Quezada</t>
  </si>
  <si>
    <t>Gutiérrez Tenorio</t>
  </si>
  <si>
    <t>Olmos Muñoz</t>
  </si>
  <si>
    <t>Gómez de Misel</t>
  </si>
  <si>
    <t>Ortega Domínguez</t>
  </si>
  <si>
    <t>Panezo Bejarano</t>
  </si>
  <si>
    <t>Mela González</t>
  </si>
  <si>
    <t xml:space="preserve">Barrías </t>
  </si>
  <si>
    <t>Ceballos Rodríguez</t>
  </si>
  <si>
    <t>Campos Mina</t>
  </si>
  <si>
    <t>Cedeño Guerra</t>
  </si>
  <si>
    <t>Milena Argelis</t>
  </si>
  <si>
    <t>Vásquez Serrano</t>
  </si>
  <si>
    <t>8-756-1129</t>
  </si>
  <si>
    <t>Lanuza Doratt</t>
  </si>
  <si>
    <t>Perea Rubio</t>
  </si>
  <si>
    <t>Osorio Castro</t>
  </si>
  <si>
    <t>Pérez García</t>
  </si>
  <si>
    <t>Carlos Alberto</t>
  </si>
  <si>
    <t>Cavalli Yee</t>
  </si>
  <si>
    <t>8-775-426</t>
  </si>
  <si>
    <t>Gittens Sánchez</t>
  </si>
  <si>
    <t>Collins Navarro</t>
  </si>
  <si>
    <t>Solís De León</t>
  </si>
  <si>
    <t>Rolando Eric</t>
  </si>
  <si>
    <t>Turner Morrell</t>
  </si>
  <si>
    <t>8-490-424</t>
  </si>
  <si>
    <t xml:space="preserve">Verley </t>
  </si>
  <si>
    <t>Karmela Irene</t>
  </si>
  <si>
    <t>Ramos De Toma</t>
  </si>
  <si>
    <t>8-790-2404</t>
  </si>
  <si>
    <t>Piterson Sandoval</t>
  </si>
  <si>
    <t>DICIEMBRE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</si>
</sst>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m/yyyy"/>
    <numFmt numFmtId="165" formatCode="_ &quot;B/.&quot;\ * #,##0.00_ ;_ &quot;B/.&quot;\ * \-#,##0.00_ ;_ &quot;B/.&quot;\ * &quot;-&quot;??_ ;_ @_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/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" fontId="3" fillId="2" borderId="1" xfId="2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vertical="center"/>
    </xf>
    <xf numFmtId="4" fontId="2" fillId="0" borderId="3" xfId="2" applyNumberFormat="1" applyFont="1" applyFill="1" applyBorder="1" applyAlignment="1">
      <alignment vertical="center"/>
    </xf>
    <xf numFmtId="164" fontId="2" fillId="0" borderId="3" xfId="1" applyNumberFormat="1" applyFont="1" applyFill="1" applyBorder="1" applyAlignment="1">
      <alignment horizontal="right" vertical="center"/>
    </xf>
    <xf numFmtId="49" fontId="2" fillId="0" borderId="3" xfId="1" applyNumberFormat="1" applyFont="1" applyFill="1" applyBorder="1" applyAlignment="1">
      <alignment horizontal="center" vertical="center"/>
    </xf>
    <xf numFmtId="4" fontId="2" fillId="0" borderId="3" xfId="2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5" xfId="1" applyFont="1" applyFill="1" applyBorder="1" applyAlignment="1">
      <alignment horizontal="left" vertical="center"/>
    </xf>
    <xf numFmtId="164" fontId="2" fillId="0" borderId="5" xfId="1" applyNumberFormat="1" applyFont="1" applyFill="1" applyBorder="1" applyAlignment="1">
      <alignment horizontal="right" vertical="center"/>
    </xf>
    <xf numFmtId="4" fontId="2" fillId="0" borderId="4" xfId="2" applyNumberFormat="1" applyFont="1" applyFill="1" applyBorder="1" applyAlignment="1">
      <alignment horizontal="left" vertical="center"/>
    </xf>
    <xf numFmtId="49" fontId="2" fillId="0" borderId="6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1" fontId="2" fillId="2" borderId="6" xfId="0" applyNumberFormat="1" applyFont="1" applyFill="1" applyBorder="1" applyAlignment="1" applyProtection="1">
      <alignment horizontal="center" vertical="center"/>
    </xf>
    <xf numFmtId="0" fontId="2" fillId="2" borderId="7" xfId="0" applyNumberFormat="1" applyFont="1" applyFill="1" applyBorder="1" applyAlignment="1" applyProtection="1">
      <alignment horizontal="left" vertical="center"/>
    </xf>
    <xf numFmtId="0" fontId="2" fillId="2" borderId="6" xfId="0" applyNumberFormat="1" applyFont="1" applyFill="1" applyBorder="1" applyAlignment="1" applyProtection="1">
      <alignment horizontal="left" vertical="center"/>
    </xf>
    <xf numFmtId="0" fontId="2" fillId="2" borderId="6" xfId="0" applyNumberFormat="1" applyFont="1" applyFill="1" applyBorder="1" applyAlignment="1" applyProtection="1">
      <alignment horizontal="center" vertical="center"/>
    </xf>
    <xf numFmtId="4" fontId="2" fillId="2" borderId="6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 applyProtection="1">
      <alignment horizontal="left" vertical="center"/>
    </xf>
    <xf numFmtId="4" fontId="2" fillId="2" borderId="6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164" fontId="5" fillId="0" borderId="0" xfId="0" applyNumberFormat="1" applyFont="1" applyFill="1" applyAlignment="1"/>
    <xf numFmtId="0" fontId="6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left" vertical="center"/>
    </xf>
    <xf numFmtId="4" fontId="6" fillId="0" borderId="3" xfId="2" applyNumberFormat="1" applyFont="1" applyFill="1" applyBorder="1" applyAlignment="1">
      <alignment vertical="center"/>
    </xf>
    <xf numFmtId="164" fontId="6" fillId="0" borderId="3" xfId="1" applyNumberFormat="1" applyFont="1" applyFill="1" applyBorder="1" applyAlignment="1">
      <alignment horizontal="right" vertical="center"/>
    </xf>
    <xf numFmtId="4" fontId="6" fillId="0" borderId="3" xfId="2" applyNumberFormat="1" applyFont="1" applyFill="1" applyBorder="1" applyAlignment="1">
      <alignment horizontal="left" vertical="center"/>
    </xf>
    <xf numFmtId="0" fontId="6" fillId="0" borderId="0" xfId="1" applyFont="1" applyFill="1" applyAlignment="1">
      <alignment horizontal="center" vertical="center"/>
    </xf>
    <xf numFmtId="0" fontId="6" fillId="0" borderId="5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left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/>
    <xf numFmtId="164" fontId="5" fillId="0" borderId="0" xfId="0" applyNumberFormat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4" fontId="6" fillId="0" borderId="0" xfId="2" applyNumberFormat="1" applyFont="1" applyFill="1" applyBorder="1" applyAlignment="1">
      <alignment vertical="center"/>
    </xf>
    <xf numFmtId="164" fontId="6" fillId="0" borderId="0" xfId="1" applyNumberFormat="1" applyFont="1" applyFill="1" applyAlignment="1">
      <alignment horizontal="right" vertical="center"/>
    </xf>
    <xf numFmtId="4" fontId="6" fillId="0" borderId="0" xfId="2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4" fontId="2" fillId="0" borderId="8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left" vertical="center"/>
    </xf>
    <xf numFmtId="4" fontId="8" fillId="0" borderId="0" xfId="2" applyNumberFormat="1" applyFont="1" applyFill="1" applyBorder="1" applyAlignment="1">
      <alignment vertical="center"/>
    </xf>
    <xf numFmtId="164" fontId="8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</cellXfs>
  <cellStyles count="3">
    <cellStyle name="Moneda 2" xfId="2"/>
    <cellStyle name="Normal" xfId="0" builtinId="0"/>
    <cellStyle name="Normal 2" xfId="1"/>
  </cellStyles>
  <dxfs count="3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solid">
          <fgColor indexed="64"/>
          <bgColor theme="9" tint="0.3999755851924192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solid">
          <fgColor indexed="64"/>
          <bgColor theme="9" tint="0.3999755851924192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6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_ * #,##0.00_ ;_ * \-#,##0.00_ ;_ * &quot;-&quot;??_ ;_ @_ 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>
          <bgColor rgb="FFEFE6BB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1" defaultTableStyle="TableStyleMedium2" defaultPivotStyle="PivotStyleLight16">
    <tableStyle name="Estilo de tabla 1" pivot="0" count="5">
      <tableStyleElement type="wholeTable" dxfId="344"/>
      <tableStyleElement type="headerRow" dxfId="343"/>
      <tableStyleElement type="totalRow" dxfId="342"/>
      <tableStyleElement type="firstRowStripe" dxfId="341"/>
      <tableStyleElement type="lastTotalCell" dxfId="3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40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40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40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40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40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164165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79953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451178</xdr:colOff>
      <xdr:row>0</xdr:row>
      <xdr:rowOff>107576</xdr:rowOff>
    </xdr:from>
    <xdr:to>
      <xdr:col>1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a13" displayName="Tabla13" ref="A7:I119" totalsRowCount="1" headerRowDxfId="339" dataDxfId="337" totalsRowDxfId="335" headerRowBorderDxfId="338" tableBorderDxfId="336" totalsRowBorderDxfId="334" headerRowCellStyle="Moneda 2">
  <autoFilter ref="A7:I118"/>
  <sortState ref="A8:I118">
    <sortCondition ref="A7:A118"/>
  </sortState>
  <tableColumns count="9">
    <tableColumn id="4" name="POSICIÓN" totalsRowFunction="custom" dataDxfId="333" totalsRowDxfId="332" dataCellStyle="Normal 2">
      <totalsRowFormula array="1">SUM(1/COUNTIF(C8:C118,C8:C118))</totalsRowFormula>
    </tableColumn>
    <tableColumn id="1" name="NOMBRE" totalsRowLabel="Funcionarios" dataDxfId="331" totalsRowDxfId="330" dataCellStyle="Normal 2"/>
    <tableColumn id="2" name="APELLIDO" dataDxfId="329" totalsRowDxfId="328" dataCellStyle="Normal 2"/>
    <tableColumn id="3" name="NÚMERO DE CÉDULA" dataDxfId="327" totalsRowDxfId="326" dataCellStyle="Normal 2"/>
    <tableColumn id="9" name="CARGO" dataDxfId="325" totalsRowDxfId="324" dataCellStyle="Normal 2"/>
    <tableColumn id="6" name="SUELDO MENSUAL" totalsRowFunction="sum" dataDxfId="323" totalsRowDxfId="322" dataCellStyle="Moneda 2"/>
    <tableColumn id="8" name="INICIO LABORES" dataDxfId="321" totalsRowDxfId="320" dataCellStyle="Normal 2"/>
    <tableColumn id="5" name="OBJETO DE GASTO" dataDxfId="319" totalsRowDxfId="318" dataCellStyle="Normal 2"/>
    <tableColumn id="10" name="ESTATUS" dataDxfId="317" totalsRowDxfId="316" dataCellStyle="Moneda 2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A7:I124" totalsRowCount="1" headerRowDxfId="315" dataDxfId="313" totalsRowDxfId="311" headerRowBorderDxfId="314" tableBorderDxfId="312" totalsRowBorderDxfId="310" headerRowCellStyle="Moneda 2">
  <autoFilter ref="A7:I123"/>
  <sortState ref="A8:I123">
    <sortCondition ref="A7:A123"/>
  </sortState>
  <tableColumns count="9">
    <tableColumn id="4" name="POSICIÓN" totalsRowFunction="custom" dataDxfId="309" totalsRowDxfId="308" dataCellStyle="Normal 2">
      <totalsRowFormula array="1">SUM(1/COUNTIF(C8:C123,C8:C123))</totalsRowFormula>
    </tableColumn>
    <tableColumn id="1" name="NOMBRE" totalsRowLabel="Funcionarios" dataDxfId="307" totalsRowDxfId="306" dataCellStyle="Normal 2"/>
    <tableColumn id="2" name="APELLIDO" dataDxfId="305" totalsRowDxfId="304" dataCellStyle="Normal 2"/>
    <tableColumn id="3" name="NÚMERO DE CÉDULA" dataDxfId="303" totalsRowDxfId="302" dataCellStyle="Normal 2"/>
    <tableColumn id="9" name="CARGO" dataDxfId="301" totalsRowDxfId="300" dataCellStyle="Normal 2"/>
    <tableColumn id="6" name="SUELDO MENSUAL" totalsRowFunction="sum" dataDxfId="299" totalsRowDxfId="298" dataCellStyle="Moneda 2"/>
    <tableColumn id="8" name="INICIO LABORES" dataDxfId="297" totalsRowDxfId="296" dataCellStyle="Normal 2"/>
    <tableColumn id="5" name="OBJETO DE GASTO" dataDxfId="295" totalsRowDxfId="294" dataCellStyle="Normal 2"/>
    <tableColumn id="10" name="ESTATUS" dataDxfId="293" totalsRowDxfId="292" dataCellStyle="Moneda 2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A7:I125" totalsRowCount="1" headerRowDxfId="291" dataDxfId="289" totalsRowDxfId="287" headerRowBorderDxfId="290" tableBorderDxfId="288" totalsRowBorderDxfId="286" headerRowCellStyle="Moneda 2">
  <autoFilter ref="A7:I124"/>
  <sortState ref="A8:I124">
    <sortCondition ref="A7:A124"/>
  </sortState>
  <tableColumns count="9">
    <tableColumn id="4" name="POSICIÓN" totalsRowFunction="custom" dataDxfId="285" totalsRowDxfId="284" dataCellStyle="Normal 2">
      <totalsRowFormula array="1">SUM(1/COUNTIF(C8:C124,C8:C124))</totalsRowFormula>
    </tableColumn>
    <tableColumn id="1" name="NOMBRE" totalsRowLabel="Funcionarios" dataDxfId="283" totalsRowDxfId="282" dataCellStyle="Normal 2"/>
    <tableColumn id="2" name="APELLIDO" dataDxfId="281" totalsRowDxfId="280" dataCellStyle="Normal 2"/>
    <tableColumn id="3" name="CÉDULA" dataDxfId="279" totalsRowDxfId="278" dataCellStyle="Normal 2"/>
    <tableColumn id="9" name="CARGO" dataDxfId="277" totalsRowDxfId="276" dataCellStyle="Normal 2"/>
    <tableColumn id="6" name="SUELDO MENSUAL" totalsRowFunction="sum" dataDxfId="275" totalsRowDxfId="274" dataCellStyle="Moneda 2"/>
    <tableColumn id="8" name="INICIO LABORES" dataDxfId="273" totalsRowDxfId="272" dataCellStyle="Normal 2"/>
    <tableColumn id="5" name="OBJETO DE GASTO" dataDxfId="271" totalsRowDxfId="270" dataCellStyle="Normal 2"/>
    <tableColumn id="10" name="ESTATUS" dataDxfId="269" totalsRowDxfId="268" dataCellStyle="Moneda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A7:I125" totalsRowCount="1" headerRowDxfId="267" dataDxfId="265" totalsRowDxfId="263" headerRowBorderDxfId="266" tableBorderDxfId="264" totalsRowBorderDxfId="262" headerRowCellStyle="Moneda 2">
  <autoFilter ref="A7:I124"/>
  <sortState ref="A8:I124">
    <sortCondition ref="A7:A124"/>
  </sortState>
  <tableColumns count="9">
    <tableColumn id="4" name="POSICIÓN" totalsRowFunction="custom" dataDxfId="261" totalsRowDxfId="260" dataCellStyle="Normal 2">
      <totalsRowFormula array="1">SUM(1/COUNTIF(C8:C124,C8:C124))</totalsRowFormula>
    </tableColumn>
    <tableColumn id="1" name="NOMBRE" totalsRowLabel="Funcionarios" dataDxfId="259" totalsRowDxfId="258" dataCellStyle="Normal 2"/>
    <tableColumn id="2" name="APELLIDO" dataDxfId="257" totalsRowDxfId="256" dataCellStyle="Normal 2"/>
    <tableColumn id="3" name="CÉDULA" dataDxfId="255" totalsRowDxfId="254" dataCellStyle="Normal 2"/>
    <tableColumn id="9" name="CARGO" dataDxfId="253" totalsRowDxfId="252" dataCellStyle="Normal 2"/>
    <tableColumn id="6" name="SUELDO MENSUAL" totalsRowFunction="sum" dataDxfId="251" totalsRowDxfId="250" dataCellStyle="Moneda 2"/>
    <tableColumn id="8" name="INICIO LABORES" dataDxfId="249" totalsRowDxfId="248" dataCellStyle="Normal 2"/>
    <tableColumn id="5" name="OBJETO DE GASTO" dataDxfId="247" totalsRowDxfId="246" dataCellStyle="Normal 2"/>
    <tableColumn id="10" name="ESTATUS" dataDxfId="245" totalsRowDxfId="244" dataCellStyle="Moneda 2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A7:I124" totalsRowCount="1" headerRowDxfId="243" dataDxfId="241" totalsRowDxfId="239" headerRowBorderDxfId="242" tableBorderDxfId="240" totalsRowBorderDxfId="238" headerRowCellStyle="Moneda 2">
  <autoFilter ref="A7:I123"/>
  <sortState ref="A8:I123">
    <sortCondition ref="A7:A123"/>
  </sortState>
  <tableColumns count="9">
    <tableColumn id="4" name="POSICIÓN" totalsRowFunction="custom" dataDxfId="237" totalsRowDxfId="236" dataCellStyle="Normal 2">
      <totalsRowFormula array="1">SUM(1/COUNTIF(C8:C123,C8:C123))</totalsRowFormula>
    </tableColumn>
    <tableColumn id="1" name="NOMBRE" totalsRowLabel="Funcionarios" dataDxfId="235" totalsRowDxfId="234" dataCellStyle="Normal 2"/>
    <tableColumn id="2" name="APELLIDO" dataDxfId="233" totalsRowDxfId="232" dataCellStyle="Normal 2"/>
    <tableColumn id="3" name="CÉDULA" dataDxfId="231" totalsRowDxfId="230" dataCellStyle="Normal 2"/>
    <tableColumn id="9" name="CARGO" dataDxfId="229" totalsRowDxfId="228" dataCellStyle="Normal 2"/>
    <tableColumn id="6" name="SUELDO MENSUAL" totalsRowFunction="sum" dataDxfId="227" totalsRowDxfId="226" dataCellStyle="Moneda 2"/>
    <tableColumn id="8" name="INICIO LABORES" dataDxfId="225" totalsRowDxfId="224" dataCellStyle="Normal 2"/>
    <tableColumn id="5" name="OBJETO DE GASTO" dataDxfId="223" totalsRowDxfId="222" dataCellStyle="Normal 2"/>
    <tableColumn id="10" name="ESTATUS" dataDxfId="221" totalsRowDxfId="220" dataCellStyle="Moneda 2"/>
  </tableColumns>
  <tableStyleInfo name="Estilo de tabla 1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A7:I130" totalsRowCount="1" headerRowDxfId="219" dataDxfId="217" totalsRowDxfId="215" headerRowBorderDxfId="218" tableBorderDxfId="216" totalsRowBorderDxfId="214" headerRowCellStyle="Moneda 2">
  <autoFilter ref="A7:I129"/>
  <sortState ref="A8:I129">
    <sortCondition ref="A7:A129"/>
  </sortState>
  <tableColumns count="9">
    <tableColumn id="4" name="POSICIÓN" totalsRowFunction="custom" dataDxfId="213" totalsRowDxfId="212" dataCellStyle="Normal 2">
      <totalsRowFormula array="1">SUM(1/COUNTIF(C8:C129,C8:C129))</totalsRowFormula>
    </tableColumn>
    <tableColumn id="1" name="NOMBRE" totalsRowLabel="Funcionarios" dataDxfId="211" totalsRowDxfId="210" dataCellStyle="Normal 2"/>
    <tableColumn id="2" name="APELLIDO" dataDxfId="209" totalsRowDxfId="208" dataCellStyle="Normal 2"/>
    <tableColumn id="3" name="CÉDULA" dataDxfId="207" totalsRowDxfId="206" dataCellStyle="Normal 2"/>
    <tableColumn id="9" name="CARGO" dataDxfId="205" totalsRowDxfId="204" dataCellStyle="Normal 2"/>
    <tableColumn id="6" name="SUELDO MENSUAL" totalsRowFunction="sum" dataDxfId="203" totalsRowDxfId="202" dataCellStyle="Moneda 2"/>
    <tableColumn id="8" name="INICIO LABORES" dataDxfId="201" totalsRowDxfId="200" dataCellStyle="Normal 2"/>
    <tableColumn id="5" name="OBJETO DE GASTO" dataDxfId="199" totalsRowDxfId="198" dataCellStyle="Normal 2"/>
    <tableColumn id="10" name="ESTATUS" dataDxfId="197" totalsRowDxfId="196" dataCellStyle="Moneda 2"/>
  </tableColumns>
  <tableStyleInfo name="Estilo de tabla 1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A7:I129" totalsRowCount="1" headerRowDxfId="195" dataDxfId="193" totalsRowDxfId="191" headerRowBorderDxfId="194" tableBorderDxfId="192" totalsRowBorderDxfId="190" headerRowCellStyle="Moneda 2">
  <autoFilter ref="A7:I128"/>
  <sortState ref="A8:I128">
    <sortCondition ref="A7:A128"/>
  </sortState>
  <tableColumns count="9">
    <tableColumn id="4" name="POSICIÓN" totalsRowFunction="custom" dataDxfId="189" totalsRowDxfId="188" dataCellStyle="Normal 2">
      <totalsRowFormula array="1">SUM(1/COUNTIF(C8:C128,C8:C128))</totalsRowFormula>
    </tableColumn>
    <tableColumn id="1" name="NOMBRE" totalsRowLabel="Funcionarios" dataDxfId="187" totalsRowDxfId="186" dataCellStyle="Normal 2"/>
    <tableColumn id="2" name="APELLIDO" dataDxfId="185" totalsRowDxfId="184" dataCellStyle="Normal 2"/>
    <tableColumn id="3" name="CÉDULA" dataDxfId="183" totalsRowDxfId="182" dataCellStyle="Normal 2"/>
    <tableColumn id="9" name="CARGO" dataDxfId="181" totalsRowDxfId="180" dataCellStyle="Normal 2"/>
    <tableColumn id="6" name="SUELDO MENSUAL" totalsRowFunction="sum" dataDxfId="179" totalsRowDxfId="178" dataCellStyle="Moneda 2"/>
    <tableColumn id="8" name="INICIO LABORES" dataDxfId="177" totalsRowDxfId="176" dataCellStyle="Normal 2"/>
    <tableColumn id="5" name="OBJETO DE GASTO" dataDxfId="175" totalsRowDxfId="174" dataCellStyle="Normal 2"/>
    <tableColumn id="10" name="ESTATUS" dataDxfId="173" totalsRowDxfId="172" dataCellStyle="Moneda 2"/>
  </tableColumns>
  <tableStyleInfo name="Estilo de tabla 1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A7:I132" totalsRowCount="1" dataDxfId="170" totalsRowDxfId="168" headerRowBorderDxfId="171" tableBorderDxfId="169" totalsRowBorderDxfId="167">
  <autoFilter ref="A7:I131"/>
  <sortState ref="A8:I131">
    <sortCondition ref="A7:A131"/>
  </sortState>
  <tableColumns count="9">
    <tableColumn id="4" name="POSICIÓN" totalsRowFunction="custom" dataDxfId="166" totalsRowDxfId="165" dataCellStyle="Normal 2">
      <totalsRowFormula array="1">SUM(1/COUNTIF(C8:C131,C8:C131))</totalsRowFormula>
    </tableColumn>
    <tableColumn id="1" name="NOMBRE" totalsRowLabel="Funcionarios" dataDxfId="164" totalsRowDxfId="163" dataCellStyle="Normal 2"/>
    <tableColumn id="2" name="APELLIDO" dataDxfId="162" totalsRowDxfId="161" dataCellStyle="Normal 2"/>
    <tableColumn id="3" name="CÉDULA" dataDxfId="160" totalsRowDxfId="159" dataCellStyle="Normal 2"/>
    <tableColumn id="9" name="CARGO" dataDxfId="158" totalsRowDxfId="157" dataCellStyle="Normal 2"/>
    <tableColumn id="6" name="SUELDO MENSUAL" totalsRowFunction="sum" dataDxfId="156" totalsRowDxfId="155" dataCellStyle="Moneda 2"/>
    <tableColumn id="8" name="INICIO LABORES" dataDxfId="154" totalsRowDxfId="153" dataCellStyle="Normal 2"/>
    <tableColumn id="5" name="OBJETO DE GASTO" dataDxfId="152" totalsRowDxfId="151" dataCellStyle="Normal 2"/>
    <tableColumn id="10" name="ESTATUS" dataDxfId="150" totalsRowDxfId="149" dataCellStyle="Moneda 2"/>
  </tableColumns>
  <tableStyleInfo name="Estilo de tabla 1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A7:I135" totalsRowCount="1" dataDxfId="147" totalsRowDxfId="145" headerRowBorderDxfId="148" tableBorderDxfId="146" totalsRowBorderDxfId="144">
  <autoFilter ref="A7:I134"/>
  <sortState ref="A8:I134">
    <sortCondition ref="A7:A134"/>
  </sortState>
  <tableColumns count="9">
    <tableColumn id="4" name="POSICIÓN" totalsRowFunction="custom" dataDxfId="143" totalsRowDxfId="142" dataCellStyle="Normal 2">
      <totalsRowFormula array="1">SUM(1/COUNTIF(C8:C134,C8:C134))</totalsRowFormula>
    </tableColumn>
    <tableColumn id="1" name="NOMBRE" totalsRowLabel="Funcionarios" dataDxfId="141" totalsRowDxfId="140" dataCellStyle="Normal 2"/>
    <tableColumn id="2" name="APELLIDO" dataDxfId="139" totalsRowDxfId="138" dataCellStyle="Normal 2"/>
    <tableColumn id="3" name="CÉDULA" dataDxfId="137" totalsRowDxfId="136" dataCellStyle="Normal 2"/>
    <tableColumn id="9" name="CARGO" dataDxfId="135" totalsRowDxfId="134" dataCellStyle="Normal 2"/>
    <tableColumn id="6" name="SUELDO MENSUAL" totalsRowFunction="sum" dataDxfId="133" totalsRowDxfId="132" dataCellStyle="Moneda 2"/>
    <tableColumn id="8" name="INICIO LABORES" dataDxfId="131" totalsRowDxfId="130" dataCellStyle="Normal 2"/>
    <tableColumn id="5" name="OBJETO DE GASTO" dataDxfId="129" totalsRowDxfId="128" dataCellStyle="Normal 2"/>
    <tableColumn id="10" name="ESTATUS" dataDxfId="127" totalsRowDxfId="126" dataCellStyle="Moneda 2"/>
  </tableColumns>
  <tableStyleInfo name="Estilo de tabla 1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A7:I138" totalsRowCount="1" dataDxfId="124" totalsRowDxfId="122" headerRowBorderDxfId="125" tableBorderDxfId="123" totalsRowBorderDxfId="121">
  <autoFilter ref="A7:I137"/>
  <sortState ref="A8:I137">
    <sortCondition ref="A7:A137"/>
  </sortState>
  <tableColumns count="9">
    <tableColumn id="4" name="POSICIÓN" totalsRowLabel="Total" dataDxfId="120" totalsRowDxfId="119" dataCellStyle="Normal 2"/>
    <tableColumn id="1" name="NOMBRE" totalsRowFunction="count" dataDxfId="118" totalsRowDxfId="117" dataCellStyle="Normal 2"/>
    <tableColumn id="2" name="APELLIDO" dataDxfId="116" totalsRowDxfId="115" dataCellStyle="Normal 2"/>
    <tableColumn id="3" name="CÉDULA" dataDxfId="114" totalsRowDxfId="113" dataCellStyle="Normal 2"/>
    <tableColumn id="9" name="CARGO" dataDxfId="112" totalsRowDxfId="111" dataCellStyle="Normal 2"/>
    <tableColumn id="6" name="SUELDO MENSUAL" totalsRowFunction="sum" dataDxfId="110" totalsRowDxfId="109" dataCellStyle="Moneda 2"/>
    <tableColumn id="8" name="INICIO LABORES" dataDxfId="108" totalsRowDxfId="107" dataCellStyle="Normal 2"/>
    <tableColumn id="5" name="OBJETO DE GASTO" dataDxfId="106" totalsRowDxfId="105" dataCellStyle="Normal 2"/>
    <tableColumn id="10" name="ESTATUS" dataDxfId="104" totalsRowDxfId="103" dataCellStyle="Moneda 2"/>
  </tableColumns>
  <tableStyleInfo name="Estilo de tabla 1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A7:I139" totalsRowCount="1" dataDxfId="101" totalsRowDxfId="99" headerRowBorderDxfId="102" tableBorderDxfId="100" totalsRowBorderDxfId="98">
  <autoFilter ref="A7:I138"/>
  <sortState ref="A8:I138">
    <sortCondition ref="A7:A138"/>
  </sortState>
  <tableColumns count="9">
    <tableColumn id="4" name="POSICIÓN" totalsRowLabel="Total" dataDxfId="97" totalsRowDxfId="96" dataCellStyle="Normal 2"/>
    <tableColumn id="1" name="NOMBRE" totalsRowFunction="count" dataDxfId="95" totalsRowDxfId="94" dataCellStyle="Normal 2"/>
    <tableColumn id="2" name="APELLIDO" dataDxfId="93" totalsRowDxfId="92" dataCellStyle="Normal 2"/>
    <tableColumn id="3" name="CÉDULA" dataDxfId="91" totalsRowDxfId="90" dataCellStyle="Normal 2"/>
    <tableColumn id="9" name="CARGO" dataDxfId="89" totalsRowDxfId="88" dataCellStyle="Normal 2"/>
    <tableColumn id="6" name="SUELDO MENSUAL" totalsRowFunction="sum" dataDxfId="87" totalsRowDxfId="86" dataCellStyle="Moneda 2"/>
    <tableColumn id="8" name="INICIO LABORES" dataDxfId="85" totalsRowDxfId="84" dataCellStyle="Normal 2"/>
    <tableColumn id="5" name="OBJETO DE GASTO" dataDxfId="83" totalsRowDxfId="82" dataCellStyle="Normal 2"/>
    <tableColumn id="10" name="ESTATUS" dataDxfId="81" totalsRowDxfId="80" dataCellStyle="Moneda 2"/>
  </tableColumns>
  <tableStyleInfo name="Estilo de tabla 1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A7:I137" totalsRowCount="1" headerRowBorderDxfId="78" tableBorderDxfId="79" totalsRowBorderDxfId="77">
  <autoFilter ref="A7:I136"/>
  <sortState ref="A8:I136">
    <sortCondition ref="A7:A136"/>
  </sortState>
  <tableColumns count="9">
    <tableColumn id="4" name="POSICIÓN" totalsRowLabel="Total" dataDxfId="8" totalsRowDxfId="76" dataCellStyle="Normal 2"/>
    <tableColumn id="1" name="NOMBRE" totalsRowFunction="count" dataDxfId="7" totalsRowDxfId="75" dataCellStyle="Normal 2"/>
    <tableColumn id="2" name="APELLIDO" dataDxfId="6" totalsRowDxfId="74" dataCellStyle="Normal 2"/>
    <tableColumn id="3" name="CÉDULA" dataDxfId="5" totalsRowDxfId="73" dataCellStyle="Normal 2"/>
    <tableColumn id="9" name="CARGO" dataDxfId="4" totalsRowDxfId="72" dataCellStyle="Normal 2"/>
    <tableColumn id="6" name="SUELDO MENSUAL" totalsRowFunction="sum" dataDxfId="3" totalsRowDxfId="71" dataCellStyle="Moneda 2"/>
    <tableColumn id="8" name="INICIO LABORES" dataDxfId="2" totalsRowDxfId="70" dataCellStyle="Normal 2"/>
    <tableColumn id="5" name="OBJETO DE GASTO" dataDxfId="1" totalsRowDxfId="69" dataCellStyle="Normal 2"/>
    <tableColumn id="10" name="ESTATUS" dataDxfId="0" totalsRowDxfId="68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9"/>
  <sheetViews>
    <sheetView showGridLines="0" showRuler="0" zoomScaleNormal="100" workbookViewId="0">
      <selection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65.140625" style="38" customWidth="1"/>
    <col min="6" max="6" width="16" style="1" customWidth="1"/>
    <col min="7" max="7" width="22.140625" style="39" customWidth="1"/>
    <col min="8" max="8" width="18.140625" style="39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67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3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thickBot="1" x14ac:dyDescent="0.3">
      <c r="A7" s="11" t="s">
        <v>4</v>
      </c>
      <c r="B7" s="12" t="s">
        <v>5</v>
      </c>
      <c r="C7" s="11" t="s">
        <v>6</v>
      </c>
      <c r="D7" s="11" t="s">
        <v>7</v>
      </c>
      <c r="E7" s="11" t="s">
        <v>8</v>
      </c>
      <c r="F7" s="13" t="s">
        <v>9</v>
      </c>
      <c r="G7" s="14" t="s">
        <v>10</v>
      </c>
      <c r="H7" s="14" t="s">
        <v>11</v>
      </c>
      <c r="I7" s="13" t="s">
        <v>12</v>
      </c>
    </row>
    <row r="8" spans="1:9" ht="15" thickBot="1" x14ac:dyDescent="0.3">
      <c r="A8" s="16">
        <v>1</v>
      </c>
      <c r="B8" s="17" t="s">
        <v>13</v>
      </c>
      <c r="C8" s="18" t="s">
        <v>14</v>
      </c>
      <c r="D8" s="19" t="s">
        <v>15</v>
      </c>
      <c r="E8" s="18" t="s">
        <v>16</v>
      </c>
      <c r="F8" s="20">
        <v>6000</v>
      </c>
      <c r="G8" s="21">
        <v>43943</v>
      </c>
      <c r="H8" s="22" t="s">
        <v>17</v>
      </c>
      <c r="I8" s="23" t="s">
        <v>18</v>
      </c>
    </row>
    <row r="9" spans="1:9" ht="15" thickBot="1" x14ac:dyDescent="0.3">
      <c r="A9" s="67">
        <v>2</v>
      </c>
      <c r="B9" s="17" t="s">
        <v>19</v>
      </c>
      <c r="C9" s="18" t="s">
        <v>20</v>
      </c>
      <c r="D9" s="24" t="s">
        <v>21</v>
      </c>
      <c r="E9" s="25" t="s">
        <v>22</v>
      </c>
      <c r="F9" s="20">
        <v>3500</v>
      </c>
      <c r="G9" s="26">
        <v>43955</v>
      </c>
      <c r="H9" s="22" t="s">
        <v>17</v>
      </c>
      <c r="I9" s="27" t="s">
        <v>18</v>
      </c>
    </row>
    <row r="10" spans="1:9" ht="15" thickBot="1" x14ac:dyDescent="0.3">
      <c r="A10" s="67">
        <v>3</v>
      </c>
      <c r="B10" s="17" t="s">
        <v>23</v>
      </c>
      <c r="C10" s="18" t="s">
        <v>24</v>
      </c>
      <c r="D10" s="24" t="s">
        <v>25</v>
      </c>
      <c r="E10" s="25" t="s">
        <v>26</v>
      </c>
      <c r="F10" s="20">
        <v>1500</v>
      </c>
      <c r="G10" s="26">
        <v>43969</v>
      </c>
      <c r="H10" s="22" t="s">
        <v>17</v>
      </c>
      <c r="I10" s="27" t="s">
        <v>18</v>
      </c>
    </row>
    <row r="11" spans="1:9" ht="15" thickBot="1" x14ac:dyDescent="0.3">
      <c r="A11" s="67">
        <v>4</v>
      </c>
      <c r="B11" s="17" t="s">
        <v>27</v>
      </c>
      <c r="C11" s="18" t="s">
        <v>28</v>
      </c>
      <c r="D11" s="24" t="s">
        <v>29</v>
      </c>
      <c r="E11" s="25" t="s">
        <v>30</v>
      </c>
      <c r="F11" s="20">
        <v>3000</v>
      </c>
      <c r="G11" s="21">
        <v>43971</v>
      </c>
      <c r="H11" s="28" t="s">
        <v>17</v>
      </c>
      <c r="I11" s="23" t="s">
        <v>18</v>
      </c>
    </row>
    <row r="12" spans="1:9" ht="15" thickBot="1" x14ac:dyDescent="0.3">
      <c r="A12" s="67">
        <v>5</v>
      </c>
      <c r="B12" s="17" t="s">
        <v>31</v>
      </c>
      <c r="C12" s="18" t="s">
        <v>32</v>
      </c>
      <c r="D12" s="19" t="s">
        <v>33</v>
      </c>
      <c r="E12" s="25" t="s">
        <v>34</v>
      </c>
      <c r="F12" s="20">
        <v>2100</v>
      </c>
      <c r="G12" s="21">
        <v>44019</v>
      </c>
      <c r="H12" s="28" t="s">
        <v>17</v>
      </c>
      <c r="I12" s="23" t="s">
        <v>18</v>
      </c>
    </row>
    <row r="13" spans="1:9" ht="15" thickBot="1" x14ac:dyDescent="0.3">
      <c r="A13" s="67">
        <v>6</v>
      </c>
      <c r="B13" s="17" t="s">
        <v>35</v>
      </c>
      <c r="C13" s="18" t="s">
        <v>36</v>
      </c>
      <c r="D13" s="24" t="s">
        <v>37</v>
      </c>
      <c r="E13" s="25" t="s">
        <v>38</v>
      </c>
      <c r="F13" s="20">
        <v>2300</v>
      </c>
      <c r="G13" s="21">
        <v>42506</v>
      </c>
      <c r="H13" s="28" t="s">
        <v>17</v>
      </c>
      <c r="I13" s="23" t="s">
        <v>18</v>
      </c>
    </row>
    <row r="14" spans="1:9" ht="15" thickBot="1" x14ac:dyDescent="0.3">
      <c r="A14" s="16">
        <v>7</v>
      </c>
      <c r="B14" s="17" t="s">
        <v>39</v>
      </c>
      <c r="C14" s="18" t="s">
        <v>40</v>
      </c>
      <c r="D14" s="19" t="s">
        <v>41</v>
      </c>
      <c r="E14" s="18" t="s">
        <v>42</v>
      </c>
      <c r="F14" s="20">
        <v>1500</v>
      </c>
      <c r="G14" s="21">
        <v>43956</v>
      </c>
      <c r="H14" s="22" t="s">
        <v>17</v>
      </c>
      <c r="I14" s="27" t="s">
        <v>18</v>
      </c>
    </row>
    <row r="15" spans="1:9" ht="15" thickBot="1" x14ac:dyDescent="0.3">
      <c r="A15" s="67">
        <v>8</v>
      </c>
      <c r="B15" s="17" t="s">
        <v>43</v>
      </c>
      <c r="C15" s="18" t="s">
        <v>44</v>
      </c>
      <c r="D15" s="24" t="s">
        <v>45</v>
      </c>
      <c r="E15" s="25" t="s">
        <v>46</v>
      </c>
      <c r="F15" s="20">
        <v>2300</v>
      </c>
      <c r="G15" s="26">
        <v>40513</v>
      </c>
      <c r="H15" s="22" t="s">
        <v>17</v>
      </c>
      <c r="I15" s="27" t="s">
        <v>18</v>
      </c>
    </row>
    <row r="16" spans="1:9" ht="15" thickBot="1" x14ac:dyDescent="0.3">
      <c r="A16" s="67">
        <v>10</v>
      </c>
      <c r="B16" s="17" t="s">
        <v>47</v>
      </c>
      <c r="C16" s="18" t="s">
        <v>48</v>
      </c>
      <c r="D16" s="24" t="s">
        <v>49</v>
      </c>
      <c r="E16" s="25" t="s">
        <v>50</v>
      </c>
      <c r="F16" s="20">
        <v>1000</v>
      </c>
      <c r="G16" s="26">
        <v>40406</v>
      </c>
      <c r="H16" s="22" t="s">
        <v>17</v>
      </c>
      <c r="I16" s="27" t="s">
        <v>18</v>
      </c>
    </row>
    <row r="17" spans="1:9" ht="15" thickBot="1" x14ac:dyDescent="0.3">
      <c r="A17" s="67">
        <v>11</v>
      </c>
      <c r="B17" s="17" t="s">
        <v>51</v>
      </c>
      <c r="C17" s="18" t="s">
        <v>52</v>
      </c>
      <c r="D17" s="24" t="s">
        <v>53</v>
      </c>
      <c r="E17" s="18" t="s">
        <v>54</v>
      </c>
      <c r="F17" s="20">
        <v>900</v>
      </c>
      <c r="G17" s="26">
        <v>39874</v>
      </c>
      <c r="H17" s="22" t="s">
        <v>17</v>
      </c>
      <c r="I17" s="27" t="s">
        <v>18</v>
      </c>
    </row>
    <row r="18" spans="1:9" ht="15" thickBot="1" x14ac:dyDescent="0.3">
      <c r="A18" s="67">
        <v>12</v>
      </c>
      <c r="B18" s="17" t="s">
        <v>55</v>
      </c>
      <c r="C18" s="18" t="s">
        <v>56</v>
      </c>
      <c r="D18" s="24" t="s">
        <v>57</v>
      </c>
      <c r="E18" s="25" t="s">
        <v>50</v>
      </c>
      <c r="F18" s="20">
        <v>1050</v>
      </c>
      <c r="G18" s="26">
        <v>40666</v>
      </c>
      <c r="H18" s="22" t="s">
        <v>17</v>
      </c>
      <c r="I18" s="27" t="s">
        <v>18</v>
      </c>
    </row>
    <row r="19" spans="1:9" ht="15" thickBot="1" x14ac:dyDescent="0.3">
      <c r="A19" s="67">
        <v>13</v>
      </c>
      <c r="B19" s="17" t="s">
        <v>58</v>
      </c>
      <c r="C19" s="18" t="s">
        <v>59</v>
      </c>
      <c r="D19" s="19" t="s">
        <v>60</v>
      </c>
      <c r="E19" s="25" t="s">
        <v>61</v>
      </c>
      <c r="F19" s="20">
        <v>800</v>
      </c>
      <c r="G19" s="26">
        <v>43969</v>
      </c>
      <c r="H19" s="22" t="s">
        <v>17</v>
      </c>
      <c r="I19" s="27" t="s">
        <v>18</v>
      </c>
    </row>
    <row r="20" spans="1:9" ht="15" thickBot="1" x14ac:dyDescent="0.3">
      <c r="A20" s="67">
        <v>15</v>
      </c>
      <c r="B20" s="17" t="s">
        <v>62</v>
      </c>
      <c r="C20" s="18" t="s">
        <v>63</v>
      </c>
      <c r="D20" s="24" t="s">
        <v>64</v>
      </c>
      <c r="E20" s="25" t="s">
        <v>65</v>
      </c>
      <c r="F20" s="20">
        <v>900</v>
      </c>
      <c r="G20" s="26">
        <v>39874</v>
      </c>
      <c r="H20" s="22" t="s">
        <v>17</v>
      </c>
      <c r="I20" s="27" t="s">
        <v>18</v>
      </c>
    </row>
    <row r="21" spans="1:9" ht="15" thickBot="1" x14ac:dyDescent="0.3">
      <c r="A21" s="67">
        <v>16</v>
      </c>
      <c r="B21" s="17" t="s">
        <v>66</v>
      </c>
      <c r="C21" s="18" t="s">
        <v>67</v>
      </c>
      <c r="D21" s="24" t="s">
        <v>68</v>
      </c>
      <c r="E21" s="25" t="s">
        <v>65</v>
      </c>
      <c r="F21" s="20">
        <v>850</v>
      </c>
      <c r="G21" s="26">
        <v>39888</v>
      </c>
      <c r="H21" s="22" t="s">
        <v>17</v>
      </c>
      <c r="I21" s="27" t="s">
        <v>18</v>
      </c>
    </row>
    <row r="22" spans="1:9" ht="15" thickBot="1" x14ac:dyDescent="0.3">
      <c r="A22" s="16">
        <v>17</v>
      </c>
      <c r="B22" s="17" t="s">
        <v>69</v>
      </c>
      <c r="C22" s="18" t="s">
        <v>70</v>
      </c>
      <c r="D22" s="24" t="s">
        <v>71</v>
      </c>
      <c r="E22" s="18" t="s">
        <v>72</v>
      </c>
      <c r="F22" s="20">
        <v>1200</v>
      </c>
      <c r="G22" s="21">
        <v>41386</v>
      </c>
      <c r="H22" s="22" t="s">
        <v>17</v>
      </c>
      <c r="I22" s="23" t="s">
        <v>18</v>
      </c>
    </row>
    <row r="23" spans="1:9" ht="15" thickBot="1" x14ac:dyDescent="0.3">
      <c r="A23" s="16">
        <v>18</v>
      </c>
      <c r="B23" s="17" t="s">
        <v>73</v>
      </c>
      <c r="C23" s="18" t="s">
        <v>74</v>
      </c>
      <c r="D23" s="24" t="s">
        <v>75</v>
      </c>
      <c r="E23" s="18" t="s">
        <v>76</v>
      </c>
      <c r="F23" s="20">
        <v>2300</v>
      </c>
      <c r="G23" s="21">
        <v>44053</v>
      </c>
      <c r="H23" s="22" t="s">
        <v>17</v>
      </c>
      <c r="I23" s="23" t="s">
        <v>77</v>
      </c>
    </row>
    <row r="24" spans="1:9" ht="15" thickBot="1" x14ac:dyDescent="0.3">
      <c r="A24" s="16">
        <v>19</v>
      </c>
      <c r="B24" s="17" t="s">
        <v>78</v>
      </c>
      <c r="C24" s="18" t="s">
        <v>79</v>
      </c>
      <c r="D24" s="19" t="s">
        <v>80</v>
      </c>
      <c r="E24" s="18" t="s">
        <v>38</v>
      </c>
      <c r="F24" s="20">
        <v>2300</v>
      </c>
      <c r="G24" s="21">
        <v>40575</v>
      </c>
      <c r="H24" s="22" t="s">
        <v>17</v>
      </c>
      <c r="I24" s="23" t="s">
        <v>18</v>
      </c>
    </row>
    <row r="25" spans="1:9" ht="15" thickBot="1" x14ac:dyDescent="0.3">
      <c r="A25" s="16">
        <v>20</v>
      </c>
      <c r="B25" s="17" t="s">
        <v>81</v>
      </c>
      <c r="C25" s="18" t="s">
        <v>82</v>
      </c>
      <c r="D25" s="24" t="s">
        <v>83</v>
      </c>
      <c r="E25" s="25" t="s">
        <v>38</v>
      </c>
      <c r="F25" s="20">
        <v>2300</v>
      </c>
      <c r="G25" s="21">
        <v>43192</v>
      </c>
      <c r="H25" s="22" t="s">
        <v>17</v>
      </c>
      <c r="I25" s="23" t="s">
        <v>18</v>
      </c>
    </row>
    <row r="26" spans="1:9" ht="15" thickBot="1" x14ac:dyDescent="0.3">
      <c r="A26" s="16">
        <v>21</v>
      </c>
      <c r="B26" s="17" t="s">
        <v>84</v>
      </c>
      <c r="C26" s="18" t="s">
        <v>85</v>
      </c>
      <c r="D26" s="24" t="s">
        <v>86</v>
      </c>
      <c r="E26" s="25" t="s">
        <v>65</v>
      </c>
      <c r="F26" s="20">
        <v>750</v>
      </c>
      <c r="G26" s="21">
        <v>44194</v>
      </c>
      <c r="H26" s="22" t="s">
        <v>17</v>
      </c>
      <c r="I26" s="23" t="s">
        <v>77</v>
      </c>
    </row>
    <row r="27" spans="1:9" ht="15" thickBot="1" x14ac:dyDescent="0.3">
      <c r="A27" s="16">
        <v>22</v>
      </c>
      <c r="B27" s="17" t="s">
        <v>87</v>
      </c>
      <c r="C27" s="18" t="s">
        <v>88</v>
      </c>
      <c r="D27" s="24" t="s">
        <v>89</v>
      </c>
      <c r="E27" s="18" t="s">
        <v>90</v>
      </c>
      <c r="F27" s="20">
        <v>2300</v>
      </c>
      <c r="G27" s="21">
        <v>43984</v>
      </c>
      <c r="H27" s="22" t="s">
        <v>17</v>
      </c>
      <c r="I27" s="23" t="s">
        <v>18</v>
      </c>
    </row>
    <row r="28" spans="1:9" ht="15" thickBot="1" x14ac:dyDescent="0.3">
      <c r="A28" s="16">
        <v>23</v>
      </c>
      <c r="B28" s="17" t="s">
        <v>91</v>
      </c>
      <c r="C28" s="18" t="s">
        <v>92</v>
      </c>
      <c r="D28" s="19" t="s">
        <v>93</v>
      </c>
      <c r="E28" s="18" t="s">
        <v>26</v>
      </c>
      <c r="F28" s="20">
        <v>1650</v>
      </c>
      <c r="G28" s="21">
        <v>42221</v>
      </c>
      <c r="H28" s="22" t="s">
        <v>17</v>
      </c>
      <c r="I28" s="23" t="s">
        <v>18</v>
      </c>
    </row>
    <row r="29" spans="1:9" ht="15" thickBot="1" x14ac:dyDescent="0.3">
      <c r="A29" s="67">
        <v>24</v>
      </c>
      <c r="B29" s="17" t="s">
        <v>94</v>
      </c>
      <c r="C29" s="18" t="s">
        <v>95</v>
      </c>
      <c r="D29" s="19" t="s">
        <v>96</v>
      </c>
      <c r="E29" s="25" t="s">
        <v>97</v>
      </c>
      <c r="F29" s="20">
        <v>800</v>
      </c>
      <c r="G29" s="26">
        <v>43969</v>
      </c>
      <c r="H29" s="22" t="s">
        <v>17</v>
      </c>
      <c r="I29" s="23" t="s">
        <v>18</v>
      </c>
    </row>
    <row r="30" spans="1:9" ht="15" thickBot="1" x14ac:dyDescent="0.3">
      <c r="A30" s="16">
        <v>25</v>
      </c>
      <c r="B30" s="17" t="s">
        <v>98</v>
      </c>
      <c r="C30" s="18" t="s">
        <v>99</v>
      </c>
      <c r="D30" s="19" t="s">
        <v>100</v>
      </c>
      <c r="E30" s="18" t="s">
        <v>50</v>
      </c>
      <c r="F30" s="20">
        <v>725</v>
      </c>
      <c r="G30" s="21">
        <v>39874</v>
      </c>
      <c r="H30" s="22" t="s">
        <v>17</v>
      </c>
      <c r="I30" s="23" t="s">
        <v>18</v>
      </c>
    </row>
    <row r="31" spans="1:9" ht="15" thickBot="1" x14ac:dyDescent="0.3">
      <c r="A31" s="16">
        <v>27</v>
      </c>
      <c r="B31" s="17" t="s">
        <v>101</v>
      </c>
      <c r="C31" s="18" t="s">
        <v>102</v>
      </c>
      <c r="D31" s="24" t="s">
        <v>103</v>
      </c>
      <c r="E31" s="18" t="s">
        <v>76</v>
      </c>
      <c r="F31" s="20">
        <v>2400</v>
      </c>
      <c r="G31" s="21">
        <v>39860</v>
      </c>
      <c r="H31" s="22" t="s">
        <v>17</v>
      </c>
      <c r="I31" s="23" t="s">
        <v>18</v>
      </c>
    </row>
    <row r="32" spans="1:9" ht="15" thickBot="1" x14ac:dyDescent="0.3">
      <c r="A32" s="16">
        <v>28</v>
      </c>
      <c r="B32" s="17" t="s">
        <v>104</v>
      </c>
      <c r="C32" s="18" t="s">
        <v>105</v>
      </c>
      <c r="D32" s="19" t="s">
        <v>106</v>
      </c>
      <c r="E32" s="18" t="s">
        <v>38</v>
      </c>
      <c r="F32" s="20">
        <v>2300</v>
      </c>
      <c r="G32" s="21">
        <v>42506</v>
      </c>
      <c r="H32" s="22" t="s">
        <v>17</v>
      </c>
      <c r="I32" s="23" t="s">
        <v>18</v>
      </c>
    </row>
    <row r="33" spans="1:9" ht="15" thickBot="1" x14ac:dyDescent="0.3">
      <c r="A33" s="16">
        <v>29</v>
      </c>
      <c r="B33" s="17" t="s">
        <v>107</v>
      </c>
      <c r="C33" s="18" t="s">
        <v>108</v>
      </c>
      <c r="D33" s="24" t="s">
        <v>109</v>
      </c>
      <c r="E33" s="18" t="s">
        <v>110</v>
      </c>
      <c r="F33" s="20">
        <v>3000</v>
      </c>
      <c r="G33" s="21">
        <v>42646</v>
      </c>
      <c r="H33" s="22" t="s">
        <v>17</v>
      </c>
      <c r="I33" s="23" t="s">
        <v>18</v>
      </c>
    </row>
    <row r="34" spans="1:9" ht="15" thickBot="1" x14ac:dyDescent="0.3">
      <c r="A34" s="16">
        <v>30</v>
      </c>
      <c r="B34" s="17" t="s">
        <v>111</v>
      </c>
      <c r="C34" s="18" t="s">
        <v>112</v>
      </c>
      <c r="D34" s="19" t="s">
        <v>113</v>
      </c>
      <c r="E34" s="18" t="s">
        <v>114</v>
      </c>
      <c r="F34" s="20">
        <v>2400</v>
      </c>
      <c r="G34" s="21">
        <v>39860</v>
      </c>
      <c r="H34" s="22" t="s">
        <v>17</v>
      </c>
      <c r="I34" s="23" t="s">
        <v>18</v>
      </c>
    </row>
    <row r="35" spans="1:9" ht="15" thickBot="1" x14ac:dyDescent="0.3">
      <c r="A35" s="16">
        <v>31</v>
      </c>
      <c r="B35" s="17" t="s">
        <v>115</v>
      </c>
      <c r="C35" s="18" t="s">
        <v>116</v>
      </c>
      <c r="D35" s="19" t="s">
        <v>117</v>
      </c>
      <c r="E35" s="25" t="s">
        <v>118</v>
      </c>
      <c r="F35" s="20">
        <v>1000</v>
      </c>
      <c r="G35" s="21">
        <v>44090</v>
      </c>
      <c r="H35" s="22" t="s">
        <v>17</v>
      </c>
      <c r="I35" s="23" t="s">
        <v>77</v>
      </c>
    </row>
    <row r="36" spans="1:9" ht="15" thickBot="1" x14ac:dyDescent="0.3">
      <c r="A36" s="16">
        <v>33</v>
      </c>
      <c r="B36" s="17" t="s">
        <v>119</v>
      </c>
      <c r="C36" s="18" t="s">
        <v>120</v>
      </c>
      <c r="D36" s="24" t="s">
        <v>121</v>
      </c>
      <c r="E36" s="18" t="s">
        <v>76</v>
      </c>
      <c r="F36" s="20">
        <v>2400</v>
      </c>
      <c r="G36" s="21">
        <v>42871</v>
      </c>
      <c r="H36" s="22" t="s">
        <v>17</v>
      </c>
      <c r="I36" s="23" t="s">
        <v>18</v>
      </c>
    </row>
    <row r="37" spans="1:9" ht="15" thickBot="1" x14ac:dyDescent="0.3">
      <c r="A37" s="16">
        <v>34</v>
      </c>
      <c r="B37" s="17" t="s">
        <v>122</v>
      </c>
      <c r="C37" s="18" t="s">
        <v>123</v>
      </c>
      <c r="D37" s="19" t="s">
        <v>124</v>
      </c>
      <c r="E37" s="18" t="s">
        <v>125</v>
      </c>
      <c r="F37" s="20">
        <v>2300</v>
      </c>
      <c r="G37" s="21">
        <v>39846</v>
      </c>
      <c r="H37" s="22" t="s">
        <v>17</v>
      </c>
      <c r="I37" s="23" t="s">
        <v>18</v>
      </c>
    </row>
    <row r="38" spans="1:9" ht="15" thickBot="1" x14ac:dyDescent="0.3">
      <c r="A38" s="16">
        <v>35</v>
      </c>
      <c r="B38" s="17" t="s">
        <v>126</v>
      </c>
      <c r="C38" s="18" t="s">
        <v>127</v>
      </c>
      <c r="D38" s="24" t="s">
        <v>128</v>
      </c>
      <c r="E38" s="18" t="s">
        <v>129</v>
      </c>
      <c r="F38" s="20">
        <v>2400</v>
      </c>
      <c r="G38" s="21">
        <v>43958</v>
      </c>
      <c r="H38" s="22" t="s">
        <v>17</v>
      </c>
      <c r="I38" s="23" t="s">
        <v>18</v>
      </c>
    </row>
    <row r="39" spans="1:9" ht="15" thickBot="1" x14ac:dyDescent="0.3">
      <c r="A39" s="16">
        <v>37</v>
      </c>
      <c r="B39" s="17" t="s">
        <v>134</v>
      </c>
      <c r="C39" s="18" t="s">
        <v>135</v>
      </c>
      <c r="D39" s="19" t="s">
        <v>136</v>
      </c>
      <c r="E39" s="18" t="s">
        <v>137</v>
      </c>
      <c r="F39" s="20">
        <v>1500</v>
      </c>
      <c r="G39" s="21">
        <v>43971</v>
      </c>
      <c r="H39" s="22" t="s">
        <v>17</v>
      </c>
      <c r="I39" s="23" t="s">
        <v>18</v>
      </c>
    </row>
    <row r="40" spans="1:9" ht="15" thickBot="1" x14ac:dyDescent="0.3">
      <c r="A40" s="16">
        <v>38</v>
      </c>
      <c r="B40" s="17" t="s">
        <v>138</v>
      </c>
      <c r="C40" s="18" t="s">
        <v>139</v>
      </c>
      <c r="D40" s="19" t="s">
        <v>140</v>
      </c>
      <c r="E40" s="18" t="s">
        <v>141</v>
      </c>
      <c r="F40" s="20">
        <v>1000</v>
      </c>
      <c r="G40" s="21">
        <v>43693</v>
      </c>
      <c r="H40" s="22" t="s">
        <v>17</v>
      </c>
      <c r="I40" s="23" t="s">
        <v>18</v>
      </c>
    </row>
    <row r="41" spans="1:9" ht="15" thickBot="1" x14ac:dyDescent="0.3">
      <c r="A41" s="16">
        <v>42</v>
      </c>
      <c r="B41" s="17" t="s">
        <v>142</v>
      </c>
      <c r="C41" s="18" t="s">
        <v>143</v>
      </c>
      <c r="D41" s="24" t="s">
        <v>144</v>
      </c>
      <c r="E41" s="18" t="s">
        <v>145</v>
      </c>
      <c r="F41" s="20">
        <v>1500</v>
      </c>
      <c r="G41" s="21">
        <v>43956</v>
      </c>
      <c r="H41" s="22" t="s">
        <v>17</v>
      </c>
      <c r="I41" s="23" t="s">
        <v>18</v>
      </c>
    </row>
    <row r="42" spans="1:9" ht="15" thickBot="1" x14ac:dyDescent="0.3">
      <c r="A42" s="16">
        <v>44</v>
      </c>
      <c r="B42" s="17" t="s">
        <v>146</v>
      </c>
      <c r="C42" s="18" t="s">
        <v>147</v>
      </c>
      <c r="D42" s="24" t="s">
        <v>148</v>
      </c>
      <c r="E42" s="18" t="s">
        <v>149</v>
      </c>
      <c r="F42" s="20">
        <v>700</v>
      </c>
      <c r="G42" s="21">
        <v>41655</v>
      </c>
      <c r="H42" s="22" t="s">
        <v>17</v>
      </c>
      <c r="I42" s="23" t="s">
        <v>18</v>
      </c>
    </row>
    <row r="43" spans="1:9" ht="15" thickBot="1" x14ac:dyDescent="0.3">
      <c r="A43" s="16">
        <v>45</v>
      </c>
      <c r="B43" s="17" t="s">
        <v>150</v>
      </c>
      <c r="C43" s="18" t="s">
        <v>151</v>
      </c>
      <c r="D43" s="24" t="s">
        <v>152</v>
      </c>
      <c r="E43" s="18" t="s">
        <v>153</v>
      </c>
      <c r="F43" s="20">
        <v>1200</v>
      </c>
      <c r="G43" s="21">
        <v>42857</v>
      </c>
      <c r="H43" s="22" t="s">
        <v>17</v>
      </c>
      <c r="I43" s="23" t="s">
        <v>18</v>
      </c>
    </row>
    <row r="44" spans="1:9" ht="15" thickBot="1" x14ac:dyDescent="0.3">
      <c r="A44" s="16">
        <v>46</v>
      </c>
      <c r="B44" s="17" t="s">
        <v>154</v>
      </c>
      <c r="C44" s="18" t="s">
        <v>155</v>
      </c>
      <c r="D44" s="24" t="s">
        <v>156</v>
      </c>
      <c r="E44" s="18" t="s">
        <v>157</v>
      </c>
      <c r="F44" s="20">
        <v>1000</v>
      </c>
      <c r="G44" s="21">
        <v>43956</v>
      </c>
      <c r="H44" s="22" t="s">
        <v>17</v>
      </c>
      <c r="I44" s="23" t="s">
        <v>18</v>
      </c>
    </row>
    <row r="45" spans="1:9" ht="15" thickBot="1" x14ac:dyDescent="0.3">
      <c r="A45" s="16">
        <v>47</v>
      </c>
      <c r="B45" s="17" t="s">
        <v>158</v>
      </c>
      <c r="C45" s="18" t="s">
        <v>159</v>
      </c>
      <c r="D45" s="24" t="s">
        <v>160</v>
      </c>
      <c r="E45" s="18" t="s">
        <v>26</v>
      </c>
      <c r="F45" s="20">
        <v>1500</v>
      </c>
      <c r="G45" s="21">
        <v>43976</v>
      </c>
      <c r="H45" s="22" t="s">
        <v>17</v>
      </c>
      <c r="I45" s="23" t="s">
        <v>18</v>
      </c>
    </row>
    <row r="46" spans="1:9" ht="15" thickBot="1" x14ac:dyDescent="0.3">
      <c r="A46" s="16">
        <v>48</v>
      </c>
      <c r="B46" s="17" t="s">
        <v>161</v>
      </c>
      <c r="C46" s="18" t="s">
        <v>162</v>
      </c>
      <c r="D46" s="24" t="s">
        <v>163</v>
      </c>
      <c r="E46" s="18" t="s">
        <v>50</v>
      </c>
      <c r="F46" s="20">
        <v>800</v>
      </c>
      <c r="G46" s="21">
        <v>43147</v>
      </c>
      <c r="H46" s="22" t="s">
        <v>17</v>
      </c>
      <c r="I46" s="23" t="s">
        <v>18</v>
      </c>
    </row>
    <row r="47" spans="1:9" ht="15" thickBot="1" x14ac:dyDescent="0.3">
      <c r="A47" s="16">
        <v>49</v>
      </c>
      <c r="B47" s="17" t="s">
        <v>164</v>
      </c>
      <c r="C47" s="18" t="s">
        <v>165</v>
      </c>
      <c r="D47" s="24" t="s">
        <v>166</v>
      </c>
      <c r="E47" s="18" t="s">
        <v>167</v>
      </c>
      <c r="F47" s="20">
        <v>1000</v>
      </c>
      <c r="G47" s="21">
        <v>43955</v>
      </c>
      <c r="H47" s="22" t="s">
        <v>17</v>
      </c>
      <c r="I47" s="23" t="s">
        <v>18</v>
      </c>
    </row>
    <row r="48" spans="1:9" ht="15" thickBot="1" x14ac:dyDescent="0.3">
      <c r="A48" s="16">
        <v>50</v>
      </c>
      <c r="B48" s="17" t="s">
        <v>168</v>
      </c>
      <c r="C48" s="18" t="s">
        <v>169</v>
      </c>
      <c r="D48" s="19" t="s">
        <v>170</v>
      </c>
      <c r="E48" s="18" t="s">
        <v>97</v>
      </c>
      <c r="F48" s="20">
        <v>1000</v>
      </c>
      <c r="G48" s="21">
        <v>43955</v>
      </c>
      <c r="H48" s="22" t="s">
        <v>17</v>
      </c>
      <c r="I48" s="23" t="s">
        <v>18</v>
      </c>
    </row>
    <row r="49" spans="1:9" ht="15" thickBot="1" x14ac:dyDescent="0.3">
      <c r="A49" s="67">
        <v>51</v>
      </c>
      <c r="B49" s="17" t="s">
        <v>171</v>
      </c>
      <c r="C49" s="18" t="s">
        <v>172</v>
      </c>
      <c r="D49" s="24" t="s">
        <v>173</v>
      </c>
      <c r="E49" s="25" t="s">
        <v>65</v>
      </c>
      <c r="F49" s="20">
        <v>850</v>
      </c>
      <c r="G49" s="26">
        <v>39937</v>
      </c>
      <c r="H49" s="22" t="s">
        <v>17</v>
      </c>
      <c r="I49" s="23" t="s">
        <v>18</v>
      </c>
    </row>
    <row r="50" spans="1:9" ht="15" thickBot="1" x14ac:dyDescent="0.3">
      <c r="A50" s="16">
        <v>52</v>
      </c>
      <c r="B50" s="17" t="s">
        <v>174</v>
      </c>
      <c r="C50" s="18" t="s">
        <v>175</v>
      </c>
      <c r="D50" s="24" t="s">
        <v>176</v>
      </c>
      <c r="E50" s="18" t="s">
        <v>177</v>
      </c>
      <c r="F50" s="20">
        <v>750</v>
      </c>
      <c r="G50" s="21">
        <v>40333</v>
      </c>
      <c r="H50" s="22" t="s">
        <v>17</v>
      </c>
      <c r="I50" s="23" t="s">
        <v>18</v>
      </c>
    </row>
    <row r="51" spans="1:9" ht="15" thickBot="1" x14ac:dyDescent="0.3">
      <c r="A51" s="16">
        <v>53</v>
      </c>
      <c r="B51" s="17" t="s">
        <v>178</v>
      </c>
      <c r="C51" s="18" t="s">
        <v>179</v>
      </c>
      <c r="D51" s="24" t="s">
        <v>180</v>
      </c>
      <c r="E51" s="18" t="s">
        <v>181</v>
      </c>
      <c r="F51" s="20">
        <v>1750</v>
      </c>
      <c r="G51" s="21">
        <v>43992</v>
      </c>
      <c r="H51" s="22" t="s">
        <v>17</v>
      </c>
      <c r="I51" s="23" t="s">
        <v>18</v>
      </c>
    </row>
    <row r="52" spans="1:9" ht="15" thickBot="1" x14ac:dyDescent="0.3">
      <c r="A52" s="16">
        <v>54</v>
      </c>
      <c r="B52" s="17" t="s">
        <v>182</v>
      </c>
      <c r="C52" s="18" t="s">
        <v>183</v>
      </c>
      <c r="D52" s="24" t="s">
        <v>184</v>
      </c>
      <c r="E52" s="18" t="s">
        <v>185</v>
      </c>
      <c r="F52" s="20">
        <v>2000</v>
      </c>
      <c r="G52" s="21">
        <v>43969</v>
      </c>
      <c r="H52" s="22" t="s">
        <v>17</v>
      </c>
      <c r="I52" s="23" t="s">
        <v>18</v>
      </c>
    </row>
    <row r="53" spans="1:9" ht="15" thickBot="1" x14ac:dyDescent="0.3">
      <c r="A53" s="16">
        <v>55</v>
      </c>
      <c r="B53" s="17" t="s">
        <v>186</v>
      </c>
      <c r="C53" s="18" t="s">
        <v>187</v>
      </c>
      <c r="D53" s="24" t="s">
        <v>188</v>
      </c>
      <c r="E53" s="18" t="s">
        <v>38</v>
      </c>
      <c r="F53" s="20">
        <v>2300</v>
      </c>
      <c r="G53" s="21">
        <v>40567</v>
      </c>
      <c r="H53" s="22" t="s">
        <v>17</v>
      </c>
      <c r="I53" s="27" t="s">
        <v>18</v>
      </c>
    </row>
    <row r="54" spans="1:9" ht="15" thickBot="1" x14ac:dyDescent="0.3">
      <c r="A54" s="67">
        <v>56</v>
      </c>
      <c r="B54" s="17" t="s">
        <v>189</v>
      </c>
      <c r="C54" s="18" t="s">
        <v>190</v>
      </c>
      <c r="D54" s="24" t="s">
        <v>191</v>
      </c>
      <c r="E54" s="25" t="s">
        <v>192</v>
      </c>
      <c r="F54" s="20">
        <v>2500</v>
      </c>
      <c r="G54" s="26">
        <v>43955</v>
      </c>
      <c r="H54" s="22" t="s">
        <v>17</v>
      </c>
      <c r="I54" s="23" t="s">
        <v>18</v>
      </c>
    </row>
    <row r="55" spans="1:9" ht="15" thickBot="1" x14ac:dyDescent="0.3">
      <c r="A55" s="16">
        <v>57</v>
      </c>
      <c r="B55" s="17" t="s">
        <v>193</v>
      </c>
      <c r="C55" s="18" t="s">
        <v>194</v>
      </c>
      <c r="D55" s="24" t="s">
        <v>195</v>
      </c>
      <c r="E55" s="18" t="s">
        <v>196</v>
      </c>
      <c r="F55" s="20">
        <v>1500</v>
      </c>
      <c r="G55" s="21">
        <v>44166</v>
      </c>
      <c r="H55" s="22" t="s">
        <v>17</v>
      </c>
      <c r="I55" s="23" t="s">
        <v>77</v>
      </c>
    </row>
    <row r="56" spans="1:9" ht="15" thickBot="1" x14ac:dyDescent="0.3">
      <c r="A56" s="16">
        <v>58</v>
      </c>
      <c r="B56" s="17" t="s">
        <v>197</v>
      </c>
      <c r="C56" s="18" t="s">
        <v>198</v>
      </c>
      <c r="D56" s="24" t="s">
        <v>199</v>
      </c>
      <c r="E56" s="18" t="s">
        <v>149</v>
      </c>
      <c r="F56" s="20">
        <v>700</v>
      </c>
      <c r="G56" s="21">
        <v>43420</v>
      </c>
      <c r="H56" s="22" t="s">
        <v>17</v>
      </c>
      <c r="I56" s="23" t="s">
        <v>18</v>
      </c>
    </row>
    <row r="57" spans="1:9" ht="15" thickBot="1" x14ac:dyDescent="0.3">
      <c r="A57" s="16">
        <v>59</v>
      </c>
      <c r="B57" s="17" t="s">
        <v>200</v>
      </c>
      <c r="C57" s="18" t="s">
        <v>201</v>
      </c>
      <c r="D57" s="24" t="s">
        <v>202</v>
      </c>
      <c r="E57" s="25" t="s">
        <v>149</v>
      </c>
      <c r="F57" s="20">
        <v>750</v>
      </c>
      <c r="G57" s="21">
        <v>42006</v>
      </c>
      <c r="H57" s="22" t="s">
        <v>17</v>
      </c>
      <c r="I57" s="23" t="s">
        <v>18</v>
      </c>
    </row>
    <row r="58" spans="1:9" ht="15" thickBot="1" x14ac:dyDescent="0.3">
      <c r="A58" s="16">
        <v>60</v>
      </c>
      <c r="B58" s="17" t="s">
        <v>203</v>
      </c>
      <c r="C58" s="18" t="s">
        <v>204</v>
      </c>
      <c r="D58" s="19" t="s">
        <v>205</v>
      </c>
      <c r="E58" s="18" t="s">
        <v>206</v>
      </c>
      <c r="F58" s="20">
        <v>600</v>
      </c>
      <c r="G58" s="21">
        <v>41673</v>
      </c>
      <c r="H58" s="22" t="s">
        <v>17</v>
      </c>
      <c r="I58" s="23" t="s">
        <v>18</v>
      </c>
    </row>
    <row r="59" spans="1:9" ht="15" thickBot="1" x14ac:dyDescent="0.3">
      <c r="A59" s="16">
        <v>61</v>
      </c>
      <c r="B59" s="17" t="s">
        <v>207</v>
      </c>
      <c r="C59" s="18" t="s">
        <v>208</v>
      </c>
      <c r="D59" s="24" t="s">
        <v>209</v>
      </c>
      <c r="E59" s="18" t="s">
        <v>210</v>
      </c>
      <c r="F59" s="20">
        <v>2000</v>
      </c>
      <c r="G59" s="21">
        <v>44123</v>
      </c>
      <c r="H59" s="22" t="s">
        <v>17</v>
      </c>
      <c r="I59" s="23" t="s">
        <v>77</v>
      </c>
    </row>
    <row r="60" spans="1:9" ht="15" thickBot="1" x14ac:dyDescent="0.3">
      <c r="A60" s="16">
        <v>62</v>
      </c>
      <c r="B60" s="17" t="s">
        <v>211</v>
      </c>
      <c r="C60" s="18" t="s">
        <v>212</v>
      </c>
      <c r="D60" s="24" t="s">
        <v>213</v>
      </c>
      <c r="E60" s="18" t="s">
        <v>214</v>
      </c>
      <c r="F60" s="20">
        <v>1500</v>
      </c>
      <c r="G60" s="21">
        <v>40010</v>
      </c>
      <c r="H60" s="22" t="s">
        <v>17</v>
      </c>
      <c r="I60" s="23" t="s">
        <v>18</v>
      </c>
    </row>
    <row r="61" spans="1:9" ht="15" thickBot="1" x14ac:dyDescent="0.3">
      <c r="A61" s="67">
        <v>63</v>
      </c>
      <c r="B61" s="17" t="s">
        <v>215</v>
      </c>
      <c r="C61" s="18" t="s">
        <v>216</v>
      </c>
      <c r="D61" s="19" t="s">
        <v>217</v>
      </c>
      <c r="E61" s="25" t="s">
        <v>76</v>
      </c>
      <c r="F61" s="20">
        <v>2300</v>
      </c>
      <c r="G61" s="26">
        <v>44105</v>
      </c>
      <c r="H61" s="22" t="s">
        <v>17</v>
      </c>
      <c r="I61" s="23" t="s">
        <v>77</v>
      </c>
    </row>
    <row r="62" spans="1:9" ht="15" thickBot="1" x14ac:dyDescent="0.3">
      <c r="A62" s="67">
        <v>64</v>
      </c>
      <c r="B62" s="17" t="s">
        <v>218</v>
      </c>
      <c r="C62" s="18" t="s">
        <v>219</v>
      </c>
      <c r="D62" s="19" t="s">
        <v>220</v>
      </c>
      <c r="E62" s="25" t="s">
        <v>221</v>
      </c>
      <c r="F62" s="20">
        <v>1300</v>
      </c>
      <c r="G62" s="26">
        <v>39996</v>
      </c>
      <c r="H62" s="22" t="s">
        <v>17</v>
      </c>
      <c r="I62" s="23" t="s">
        <v>18</v>
      </c>
    </row>
    <row r="63" spans="1:9" ht="15" thickBot="1" x14ac:dyDescent="0.3">
      <c r="A63" s="16">
        <v>65</v>
      </c>
      <c r="B63" s="17" t="s">
        <v>222</v>
      </c>
      <c r="C63" s="18" t="s">
        <v>223</v>
      </c>
      <c r="D63" s="24" t="s">
        <v>224</v>
      </c>
      <c r="E63" s="18" t="s">
        <v>225</v>
      </c>
      <c r="F63" s="20">
        <v>1500</v>
      </c>
      <c r="G63" s="21">
        <v>42842</v>
      </c>
      <c r="H63" s="22" t="s">
        <v>17</v>
      </c>
      <c r="I63" s="23" t="s">
        <v>18</v>
      </c>
    </row>
    <row r="64" spans="1:9" ht="15" thickBot="1" x14ac:dyDescent="0.3">
      <c r="A64" s="67">
        <v>66</v>
      </c>
      <c r="B64" s="17" t="s">
        <v>226</v>
      </c>
      <c r="C64" s="18" t="s">
        <v>227</v>
      </c>
      <c r="D64" s="24" t="s">
        <v>228</v>
      </c>
      <c r="E64" s="18" t="s">
        <v>118</v>
      </c>
      <c r="F64" s="20">
        <v>1000</v>
      </c>
      <c r="G64" s="21">
        <v>43906</v>
      </c>
      <c r="H64" s="22" t="s">
        <v>17</v>
      </c>
      <c r="I64" s="23" t="s">
        <v>18</v>
      </c>
    </row>
    <row r="65" spans="1:9" ht="15" thickBot="1" x14ac:dyDescent="0.3">
      <c r="A65" s="67">
        <v>67</v>
      </c>
      <c r="B65" s="17" t="s">
        <v>229</v>
      </c>
      <c r="C65" s="18" t="s">
        <v>230</v>
      </c>
      <c r="D65" s="19" t="s">
        <v>231</v>
      </c>
      <c r="E65" s="25" t="s">
        <v>232</v>
      </c>
      <c r="F65" s="20">
        <v>5000</v>
      </c>
      <c r="G65" s="21">
        <v>44090</v>
      </c>
      <c r="H65" s="28" t="s">
        <v>17</v>
      </c>
      <c r="I65" s="23" t="s">
        <v>77</v>
      </c>
    </row>
    <row r="66" spans="1:9" ht="15" thickBot="1" x14ac:dyDescent="0.3">
      <c r="A66" s="16">
        <v>68</v>
      </c>
      <c r="B66" s="17" t="s">
        <v>233</v>
      </c>
      <c r="C66" s="18" t="s">
        <v>234</v>
      </c>
      <c r="D66" s="19" t="s">
        <v>235</v>
      </c>
      <c r="E66" s="18" t="s">
        <v>65</v>
      </c>
      <c r="F66" s="20">
        <v>700</v>
      </c>
      <c r="G66" s="21">
        <v>42513</v>
      </c>
      <c r="H66" s="22" t="s">
        <v>17</v>
      </c>
      <c r="I66" s="23" t="s">
        <v>18</v>
      </c>
    </row>
    <row r="67" spans="1:9" ht="15" thickBot="1" x14ac:dyDescent="0.3">
      <c r="A67" s="16">
        <v>69</v>
      </c>
      <c r="B67" s="17" t="s">
        <v>236</v>
      </c>
      <c r="C67" s="18" t="s">
        <v>237</v>
      </c>
      <c r="D67" s="19" t="s">
        <v>238</v>
      </c>
      <c r="E67" s="18" t="s">
        <v>97</v>
      </c>
      <c r="F67" s="20">
        <v>800</v>
      </c>
      <c r="G67" s="21">
        <v>39860</v>
      </c>
      <c r="H67" s="22" t="s">
        <v>17</v>
      </c>
      <c r="I67" s="23" t="s">
        <v>18</v>
      </c>
    </row>
    <row r="68" spans="1:9" ht="15" thickBot="1" x14ac:dyDescent="0.3">
      <c r="A68" s="16">
        <v>70</v>
      </c>
      <c r="B68" s="17" t="s">
        <v>239</v>
      </c>
      <c r="C68" s="18" t="s">
        <v>240</v>
      </c>
      <c r="D68" s="19" t="s">
        <v>241</v>
      </c>
      <c r="E68" s="18" t="s">
        <v>242</v>
      </c>
      <c r="F68" s="20">
        <v>2100</v>
      </c>
      <c r="G68" s="29">
        <v>42552</v>
      </c>
      <c r="H68" s="22" t="s">
        <v>17</v>
      </c>
      <c r="I68" s="23" t="s">
        <v>18</v>
      </c>
    </row>
    <row r="69" spans="1:9" ht="15" thickBot="1" x14ac:dyDescent="0.3">
      <c r="A69" s="16">
        <v>71</v>
      </c>
      <c r="B69" s="17" t="s">
        <v>243</v>
      </c>
      <c r="C69" s="18" t="s">
        <v>244</v>
      </c>
      <c r="D69" s="24" t="s">
        <v>245</v>
      </c>
      <c r="E69" s="18" t="s">
        <v>206</v>
      </c>
      <c r="F69" s="20">
        <v>675</v>
      </c>
      <c r="G69" s="21">
        <v>41402</v>
      </c>
      <c r="H69" s="22" t="s">
        <v>17</v>
      </c>
      <c r="I69" s="23" t="s">
        <v>18</v>
      </c>
    </row>
    <row r="70" spans="1:9" ht="15" thickBot="1" x14ac:dyDescent="0.3">
      <c r="A70" s="16">
        <v>72</v>
      </c>
      <c r="B70" s="17" t="s">
        <v>246</v>
      </c>
      <c r="C70" s="18" t="s">
        <v>247</v>
      </c>
      <c r="D70" s="19" t="s">
        <v>248</v>
      </c>
      <c r="E70" s="18" t="s">
        <v>65</v>
      </c>
      <c r="F70" s="20">
        <v>700</v>
      </c>
      <c r="G70" s="21">
        <v>44169</v>
      </c>
      <c r="H70" s="22" t="s">
        <v>17</v>
      </c>
      <c r="I70" s="23" t="s">
        <v>77</v>
      </c>
    </row>
    <row r="71" spans="1:9" ht="15" thickBot="1" x14ac:dyDescent="0.3">
      <c r="A71" s="16">
        <v>74</v>
      </c>
      <c r="B71" s="17" t="s">
        <v>249</v>
      </c>
      <c r="C71" s="18" t="s">
        <v>250</v>
      </c>
      <c r="D71" s="24" t="s">
        <v>251</v>
      </c>
      <c r="E71" s="18" t="s">
        <v>252</v>
      </c>
      <c r="F71" s="20">
        <v>975</v>
      </c>
      <c r="G71" s="21">
        <v>41242</v>
      </c>
      <c r="H71" s="22" t="s">
        <v>17</v>
      </c>
      <c r="I71" s="23" t="s">
        <v>18</v>
      </c>
    </row>
    <row r="72" spans="1:9" ht="15" thickBot="1" x14ac:dyDescent="0.3">
      <c r="A72" s="16">
        <v>75</v>
      </c>
      <c r="B72" s="17" t="s">
        <v>253</v>
      </c>
      <c r="C72" s="18" t="s">
        <v>254</v>
      </c>
      <c r="D72" s="24" t="s">
        <v>255</v>
      </c>
      <c r="E72" s="18" t="s">
        <v>256</v>
      </c>
      <c r="F72" s="20">
        <v>1600</v>
      </c>
      <c r="G72" s="21">
        <v>40140</v>
      </c>
      <c r="H72" s="22" t="s">
        <v>17</v>
      </c>
      <c r="I72" s="23" t="s">
        <v>18</v>
      </c>
    </row>
    <row r="73" spans="1:9" ht="15" thickBot="1" x14ac:dyDescent="0.3">
      <c r="A73" s="16">
        <v>76</v>
      </c>
      <c r="B73" s="17" t="s">
        <v>257</v>
      </c>
      <c r="C73" s="18" t="s">
        <v>258</v>
      </c>
      <c r="D73" s="24" t="s">
        <v>259</v>
      </c>
      <c r="E73" s="18" t="s">
        <v>26</v>
      </c>
      <c r="F73" s="20">
        <v>1500</v>
      </c>
      <c r="G73" s="21">
        <v>43969</v>
      </c>
      <c r="H73" s="22" t="s">
        <v>17</v>
      </c>
      <c r="I73" s="27" t="s">
        <v>18</v>
      </c>
    </row>
    <row r="74" spans="1:9" ht="15" thickBot="1" x14ac:dyDescent="0.3">
      <c r="A74" s="16">
        <v>77</v>
      </c>
      <c r="B74" s="17" t="s">
        <v>260</v>
      </c>
      <c r="C74" s="18" t="s">
        <v>261</v>
      </c>
      <c r="D74" s="19" t="s">
        <v>262</v>
      </c>
      <c r="E74" s="18" t="s">
        <v>38</v>
      </c>
      <c r="F74" s="20">
        <v>2300</v>
      </c>
      <c r="G74" s="21">
        <v>43955</v>
      </c>
      <c r="H74" s="22" t="s">
        <v>17</v>
      </c>
      <c r="I74" s="23" t="s">
        <v>18</v>
      </c>
    </row>
    <row r="75" spans="1:9" ht="15" thickBot="1" x14ac:dyDescent="0.3">
      <c r="A75" s="16">
        <v>79</v>
      </c>
      <c r="B75" s="17" t="s">
        <v>263</v>
      </c>
      <c r="C75" s="18" t="s">
        <v>264</v>
      </c>
      <c r="D75" s="24" t="s">
        <v>265</v>
      </c>
      <c r="E75" s="18" t="s">
        <v>266</v>
      </c>
      <c r="F75" s="20">
        <v>1650</v>
      </c>
      <c r="G75" s="21">
        <v>43955</v>
      </c>
      <c r="H75" s="22" t="s">
        <v>17</v>
      </c>
      <c r="I75" s="23" t="s">
        <v>18</v>
      </c>
    </row>
    <row r="76" spans="1:9" ht="15" thickBot="1" x14ac:dyDescent="0.3">
      <c r="A76" s="16">
        <v>80</v>
      </c>
      <c r="B76" s="17" t="s">
        <v>267</v>
      </c>
      <c r="C76" s="18" t="s">
        <v>268</v>
      </c>
      <c r="D76" s="19" t="s">
        <v>269</v>
      </c>
      <c r="E76" s="18" t="s">
        <v>270</v>
      </c>
      <c r="F76" s="20">
        <v>900</v>
      </c>
      <c r="G76" s="21">
        <v>44090</v>
      </c>
      <c r="H76" s="22" t="s">
        <v>17</v>
      </c>
      <c r="I76" s="23" t="s">
        <v>77</v>
      </c>
    </row>
    <row r="77" spans="1:9" ht="15" thickBot="1" x14ac:dyDescent="0.3">
      <c r="A77" s="16">
        <v>81</v>
      </c>
      <c r="B77" s="17" t="s">
        <v>271</v>
      </c>
      <c r="C77" s="18" t="s">
        <v>272</v>
      </c>
      <c r="D77" s="24" t="s">
        <v>273</v>
      </c>
      <c r="E77" s="18" t="s">
        <v>97</v>
      </c>
      <c r="F77" s="20">
        <v>700</v>
      </c>
      <c r="G77" s="21">
        <v>39937</v>
      </c>
      <c r="H77" s="22" t="s">
        <v>17</v>
      </c>
      <c r="I77" s="23" t="s">
        <v>18</v>
      </c>
    </row>
    <row r="78" spans="1:9" ht="15" thickBot="1" x14ac:dyDescent="0.3">
      <c r="A78" s="16">
        <v>82</v>
      </c>
      <c r="B78" s="17" t="s">
        <v>274</v>
      </c>
      <c r="C78" s="18" t="s">
        <v>275</v>
      </c>
      <c r="D78" s="24" t="s">
        <v>276</v>
      </c>
      <c r="E78" s="18" t="s">
        <v>277</v>
      </c>
      <c r="F78" s="20">
        <v>700</v>
      </c>
      <c r="G78" s="21">
        <v>44060</v>
      </c>
      <c r="H78" s="22" t="s">
        <v>17</v>
      </c>
      <c r="I78" s="23" t="s">
        <v>77</v>
      </c>
    </row>
    <row r="79" spans="1:9" ht="15" thickBot="1" x14ac:dyDescent="0.3">
      <c r="A79" s="16">
        <v>83</v>
      </c>
      <c r="B79" s="17" t="s">
        <v>278</v>
      </c>
      <c r="C79" s="18" t="s">
        <v>279</v>
      </c>
      <c r="D79" s="19" t="s">
        <v>280</v>
      </c>
      <c r="E79" s="18" t="s">
        <v>281</v>
      </c>
      <c r="F79" s="20">
        <v>2500</v>
      </c>
      <c r="G79" s="21">
        <v>43955</v>
      </c>
      <c r="H79" s="22" t="s">
        <v>17</v>
      </c>
      <c r="I79" s="23" t="s">
        <v>18</v>
      </c>
    </row>
    <row r="80" spans="1:9" ht="15" thickBot="1" x14ac:dyDescent="0.3">
      <c r="A80" s="16">
        <v>84</v>
      </c>
      <c r="B80" s="17" t="s">
        <v>282</v>
      </c>
      <c r="C80" s="18" t="s">
        <v>283</v>
      </c>
      <c r="D80" s="19" t="s">
        <v>284</v>
      </c>
      <c r="E80" s="18" t="s">
        <v>149</v>
      </c>
      <c r="F80" s="20">
        <v>800</v>
      </c>
      <c r="G80" s="21">
        <v>40163</v>
      </c>
      <c r="H80" s="22" t="s">
        <v>17</v>
      </c>
      <c r="I80" s="23" t="s">
        <v>18</v>
      </c>
    </row>
    <row r="81" spans="1:9" ht="15" thickBot="1" x14ac:dyDescent="0.3">
      <c r="A81" s="67">
        <v>85</v>
      </c>
      <c r="B81" s="17" t="s">
        <v>285</v>
      </c>
      <c r="C81" s="18" t="s">
        <v>286</v>
      </c>
      <c r="D81" s="24" t="s">
        <v>287</v>
      </c>
      <c r="E81" s="25" t="s">
        <v>196</v>
      </c>
      <c r="F81" s="20">
        <v>1700</v>
      </c>
      <c r="G81" s="26">
        <v>40330</v>
      </c>
      <c r="H81" s="22" t="s">
        <v>17</v>
      </c>
      <c r="I81" s="23" t="s">
        <v>18</v>
      </c>
    </row>
    <row r="82" spans="1:9" s="30" customFormat="1" ht="15" thickBot="1" x14ac:dyDescent="0.3">
      <c r="A82" s="16">
        <v>86</v>
      </c>
      <c r="B82" s="17" t="s">
        <v>288</v>
      </c>
      <c r="C82" s="18" t="s">
        <v>289</v>
      </c>
      <c r="D82" s="24" t="s">
        <v>290</v>
      </c>
      <c r="E82" s="18" t="s">
        <v>291</v>
      </c>
      <c r="F82" s="20">
        <v>1650</v>
      </c>
      <c r="G82" s="21">
        <v>43955</v>
      </c>
      <c r="H82" s="22" t="s">
        <v>17</v>
      </c>
      <c r="I82" s="23" t="s">
        <v>77</v>
      </c>
    </row>
    <row r="83" spans="1:9" s="30" customFormat="1" ht="15" thickBot="1" x14ac:dyDescent="0.3">
      <c r="A83" s="16">
        <v>87</v>
      </c>
      <c r="B83" s="17" t="s">
        <v>292</v>
      </c>
      <c r="C83" s="18" t="s">
        <v>293</v>
      </c>
      <c r="D83" s="24" t="s">
        <v>294</v>
      </c>
      <c r="E83" s="18" t="s">
        <v>295</v>
      </c>
      <c r="F83" s="20">
        <v>1500</v>
      </c>
      <c r="G83" s="21">
        <v>44105</v>
      </c>
      <c r="H83" s="22" t="s">
        <v>17</v>
      </c>
      <c r="I83" s="23" t="s">
        <v>77</v>
      </c>
    </row>
    <row r="84" spans="1:9" ht="15" thickBot="1" x14ac:dyDescent="0.3">
      <c r="A84" s="16">
        <v>88</v>
      </c>
      <c r="B84" s="17" t="s">
        <v>296</v>
      </c>
      <c r="C84" s="18" t="s">
        <v>297</v>
      </c>
      <c r="D84" s="24" t="s">
        <v>298</v>
      </c>
      <c r="E84" s="18" t="s">
        <v>299</v>
      </c>
      <c r="F84" s="20">
        <v>750</v>
      </c>
      <c r="G84" s="21">
        <v>44060</v>
      </c>
      <c r="H84" s="22" t="s">
        <v>17</v>
      </c>
      <c r="I84" s="23" t="s">
        <v>77</v>
      </c>
    </row>
    <row r="85" spans="1:9" ht="15" thickBot="1" x14ac:dyDescent="0.3">
      <c r="A85" s="16">
        <v>89</v>
      </c>
      <c r="B85" s="17" t="s">
        <v>300</v>
      </c>
      <c r="C85" s="18" t="s">
        <v>301</v>
      </c>
      <c r="D85" s="24" t="s">
        <v>302</v>
      </c>
      <c r="E85" s="18" t="s">
        <v>252</v>
      </c>
      <c r="F85" s="20">
        <v>750</v>
      </c>
      <c r="G85" s="21">
        <v>41061</v>
      </c>
      <c r="H85" s="22" t="s">
        <v>17</v>
      </c>
      <c r="I85" s="23" t="s">
        <v>18</v>
      </c>
    </row>
    <row r="86" spans="1:9" ht="15" thickBot="1" x14ac:dyDescent="0.3">
      <c r="A86" s="16">
        <v>90</v>
      </c>
      <c r="B86" s="17" t="s">
        <v>303</v>
      </c>
      <c r="C86" s="18" t="s">
        <v>304</v>
      </c>
      <c r="D86" s="24" t="s">
        <v>305</v>
      </c>
      <c r="E86" s="18" t="s">
        <v>149</v>
      </c>
      <c r="F86" s="20">
        <v>750</v>
      </c>
      <c r="G86" s="21">
        <v>43437</v>
      </c>
      <c r="H86" s="22" t="s">
        <v>17</v>
      </c>
      <c r="I86" s="23" t="s">
        <v>18</v>
      </c>
    </row>
    <row r="87" spans="1:9" ht="15" thickBot="1" x14ac:dyDescent="0.3">
      <c r="A87" s="16">
        <v>91</v>
      </c>
      <c r="B87" s="17" t="s">
        <v>306</v>
      </c>
      <c r="C87" s="18" t="s">
        <v>307</v>
      </c>
      <c r="D87" s="24" t="s">
        <v>308</v>
      </c>
      <c r="E87" s="18" t="s">
        <v>65</v>
      </c>
      <c r="F87" s="20">
        <v>900</v>
      </c>
      <c r="G87" s="21">
        <v>40634</v>
      </c>
      <c r="H87" s="22" t="s">
        <v>17</v>
      </c>
      <c r="I87" s="23" t="s">
        <v>18</v>
      </c>
    </row>
    <row r="88" spans="1:9" ht="15" thickBot="1" x14ac:dyDescent="0.3">
      <c r="A88" s="16">
        <v>92</v>
      </c>
      <c r="B88" s="17" t="s">
        <v>309</v>
      </c>
      <c r="C88" s="18" t="s">
        <v>310</v>
      </c>
      <c r="D88" s="24" t="s">
        <v>311</v>
      </c>
      <c r="E88" s="18" t="s">
        <v>26</v>
      </c>
      <c r="F88" s="20">
        <v>1650</v>
      </c>
      <c r="G88" s="21">
        <v>40107</v>
      </c>
      <c r="H88" s="22" t="s">
        <v>17</v>
      </c>
      <c r="I88" s="23" t="s">
        <v>18</v>
      </c>
    </row>
    <row r="89" spans="1:9" ht="15" thickBot="1" x14ac:dyDescent="0.3">
      <c r="A89" s="16">
        <v>93</v>
      </c>
      <c r="B89" s="17" t="s">
        <v>312</v>
      </c>
      <c r="C89" s="18" t="s">
        <v>313</v>
      </c>
      <c r="D89" s="19" t="s">
        <v>314</v>
      </c>
      <c r="E89" s="18" t="s">
        <v>315</v>
      </c>
      <c r="F89" s="20">
        <v>1500</v>
      </c>
      <c r="G89" s="21">
        <v>44075</v>
      </c>
      <c r="H89" s="22" t="s">
        <v>17</v>
      </c>
      <c r="I89" s="23" t="s">
        <v>77</v>
      </c>
    </row>
    <row r="90" spans="1:9" ht="15" thickBot="1" x14ac:dyDescent="0.3">
      <c r="A90" s="16">
        <v>94</v>
      </c>
      <c r="B90" s="17" t="s">
        <v>316</v>
      </c>
      <c r="C90" s="18" t="s">
        <v>317</v>
      </c>
      <c r="D90" s="24" t="s">
        <v>318</v>
      </c>
      <c r="E90" s="25" t="s">
        <v>319</v>
      </c>
      <c r="F90" s="20">
        <v>1600</v>
      </c>
      <c r="G90" s="21">
        <v>44014</v>
      </c>
      <c r="H90" s="22" t="s">
        <v>17</v>
      </c>
      <c r="I90" s="23" t="s">
        <v>18</v>
      </c>
    </row>
    <row r="91" spans="1:9" ht="15" thickBot="1" x14ac:dyDescent="0.3">
      <c r="A91" s="16">
        <v>95</v>
      </c>
      <c r="B91" s="17" t="s">
        <v>320</v>
      </c>
      <c r="C91" s="18" t="s">
        <v>321</v>
      </c>
      <c r="D91" s="24" t="s">
        <v>322</v>
      </c>
      <c r="E91" s="18" t="s">
        <v>196</v>
      </c>
      <c r="F91" s="20">
        <v>1300</v>
      </c>
      <c r="G91" s="21">
        <v>42296</v>
      </c>
      <c r="H91" s="22" t="s">
        <v>17</v>
      </c>
      <c r="I91" s="23" t="s">
        <v>18</v>
      </c>
    </row>
    <row r="92" spans="1:9" ht="15" thickBot="1" x14ac:dyDescent="0.3">
      <c r="A92" s="16">
        <v>97</v>
      </c>
      <c r="B92" s="17" t="s">
        <v>323</v>
      </c>
      <c r="C92" s="18" t="s">
        <v>324</v>
      </c>
      <c r="D92" s="19" t="s">
        <v>325</v>
      </c>
      <c r="E92" s="18" t="s">
        <v>145</v>
      </c>
      <c r="F92" s="20">
        <v>1500</v>
      </c>
      <c r="G92" s="21">
        <v>43969</v>
      </c>
      <c r="H92" s="22" t="s">
        <v>17</v>
      </c>
      <c r="I92" s="23" t="s">
        <v>18</v>
      </c>
    </row>
    <row r="93" spans="1:9" ht="15" thickBot="1" x14ac:dyDescent="0.3">
      <c r="A93" s="16">
        <v>100</v>
      </c>
      <c r="B93" s="17" t="s">
        <v>326</v>
      </c>
      <c r="C93" s="18" t="s">
        <v>327</v>
      </c>
      <c r="D93" s="24" t="s">
        <v>328</v>
      </c>
      <c r="E93" s="18" t="s">
        <v>26</v>
      </c>
      <c r="F93" s="20">
        <v>1650</v>
      </c>
      <c r="G93" s="21">
        <v>44060</v>
      </c>
      <c r="H93" s="22" t="s">
        <v>17</v>
      </c>
      <c r="I93" s="23" t="s">
        <v>77</v>
      </c>
    </row>
    <row r="94" spans="1:9" ht="15" thickBot="1" x14ac:dyDescent="0.3">
      <c r="A94" s="16">
        <v>101</v>
      </c>
      <c r="B94" s="17" t="s">
        <v>329</v>
      </c>
      <c r="C94" s="18" t="s">
        <v>330</v>
      </c>
      <c r="D94" s="24" t="s">
        <v>331</v>
      </c>
      <c r="E94" s="18" t="s">
        <v>332</v>
      </c>
      <c r="F94" s="20">
        <v>1600</v>
      </c>
      <c r="G94" s="21">
        <v>40710</v>
      </c>
      <c r="H94" s="22" t="s">
        <v>17</v>
      </c>
      <c r="I94" s="23" t="s">
        <v>18</v>
      </c>
    </row>
    <row r="95" spans="1:9" ht="15" thickBot="1" x14ac:dyDescent="0.3">
      <c r="A95" s="16">
        <v>103</v>
      </c>
      <c r="B95" s="17" t="s">
        <v>333</v>
      </c>
      <c r="C95" s="18" t="s">
        <v>334</v>
      </c>
      <c r="D95" s="24" t="s">
        <v>335</v>
      </c>
      <c r="E95" s="18" t="s">
        <v>206</v>
      </c>
      <c r="F95" s="20">
        <v>600</v>
      </c>
      <c r="G95" s="21">
        <v>41673</v>
      </c>
      <c r="H95" s="22" t="s">
        <v>17</v>
      </c>
      <c r="I95" s="20" t="s">
        <v>18</v>
      </c>
    </row>
    <row r="96" spans="1:9" ht="15" thickBot="1" x14ac:dyDescent="0.3">
      <c r="A96" s="16">
        <v>104</v>
      </c>
      <c r="B96" s="17" t="s">
        <v>336</v>
      </c>
      <c r="C96" s="18" t="s">
        <v>337</v>
      </c>
      <c r="D96" s="19" t="s">
        <v>338</v>
      </c>
      <c r="E96" s="18" t="s">
        <v>206</v>
      </c>
      <c r="F96" s="20">
        <v>600</v>
      </c>
      <c r="G96" s="21">
        <v>40637</v>
      </c>
      <c r="H96" s="22" t="s">
        <v>17</v>
      </c>
      <c r="I96" s="23" t="s">
        <v>18</v>
      </c>
    </row>
    <row r="97" spans="1:9" ht="15" thickBot="1" x14ac:dyDescent="0.3">
      <c r="A97" s="16">
        <v>116</v>
      </c>
      <c r="B97" s="17" t="s">
        <v>174</v>
      </c>
      <c r="C97" s="18" t="s">
        <v>339</v>
      </c>
      <c r="D97" s="24" t="s">
        <v>340</v>
      </c>
      <c r="E97" s="18" t="s">
        <v>299</v>
      </c>
      <c r="F97" s="20">
        <v>750</v>
      </c>
      <c r="G97" s="21">
        <v>42913</v>
      </c>
      <c r="H97" s="22" t="s">
        <v>17</v>
      </c>
      <c r="I97" s="23" t="s">
        <v>18</v>
      </c>
    </row>
    <row r="98" spans="1:9" ht="15" thickBot="1" x14ac:dyDescent="0.3">
      <c r="A98" s="16">
        <v>117</v>
      </c>
      <c r="B98" s="17" t="s">
        <v>341</v>
      </c>
      <c r="C98" s="18" t="s">
        <v>342</v>
      </c>
      <c r="D98" s="19" t="s">
        <v>343</v>
      </c>
      <c r="E98" s="18" t="s">
        <v>26</v>
      </c>
      <c r="F98" s="20">
        <v>1650</v>
      </c>
      <c r="G98" s="29">
        <v>42767</v>
      </c>
      <c r="H98" s="22" t="s">
        <v>17</v>
      </c>
      <c r="I98" s="23" t="s">
        <v>18</v>
      </c>
    </row>
    <row r="99" spans="1:9" ht="15" thickBot="1" x14ac:dyDescent="0.3">
      <c r="A99" s="67">
        <v>119</v>
      </c>
      <c r="B99" s="17" t="s">
        <v>344</v>
      </c>
      <c r="C99" s="18" t="s">
        <v>345</v>
      </c>
      <c r="D99" s="19" t="s">
        <v>346</v>
      </c>
      <c r="E99" s="25" t="s">
        <v>347</v>
      </c>
      <c r="F99" s="20">
        <v>700</v>
      </c>
      <c r="G99" s="21">
        <v>41886</v>
      </c>
      <c r="H99" s="28" t="s">
        <v>17</v>
      </c>
      <c r="I99" s="23" t="s">
        <v>18</v>
      </c>
    </row>
    <row r="100" spans="1:9" ht="15" thickBot="1" x14ac:dyDescent="0.3">
      <c r="A100" s="67">
        <v>121</v>
      </c>
      <c r="B100" s="17" t="s">
        <v>348</v>
      </c>
      <c r="C100" s="18" t="s">
        <v>349</v>
      </c>
      <c r="D100" s="24" t="s">
        <v>350</v>
      </c>
      <c r="E100" s="25" t="s">
        <v>351</v>
      </c>
      <c r="F100" s="20">
        <v>1500</v>
      </c>
      <c r="G100" s="21">
        <v>44105</v>
      </c>
      <c r="H100" s="28" t="s">
        <v>17</v>
      </c>
      <c r="I100" s="23" t="s">
        <v>77</v>
      </c>
    </row>
    <row r="101" spans="1:9" ht="15" thickBot="1" x14ac:dyDescent="0.3">
      <c r="A101" s="16">
        <v>124</v>
      </c>
      <c r="B101" s="17" t="s">
        <v>352</v>
      </c>
      <c r="C101" s="18" t="s">
        <v>353</v>
      </c>
      <c r="D101" s="19" t="s">
        <v>354</v>
      </c>
      <c r="E101" s="18" t="s">
        <v>355</v>
      </c>
      <c r="F101" s="20">
        <v>3000</v>
      </c>
      <c r="G101" s="21">
        <v>43955</v>
      </c>
      <c r="H101" s="22" t="s">
        <v>17</v>
      </c>
      <c r="I101" s="23" t="s">
        <v>18</v>
      </c>
    </row>
    <row r="102" spans="1:9" ht="15" thickBot="1" x14ac:dyDescent="0.3">
      <c r="A102" s="67">
        <v>125</v>
      </c>
      <c r="B102" s="17" t="s">
        <v>356</v>
      </c>
      <c r="C102" s="18" t="s">
        <v>357</v>
      </c>
      <c r="D102" s="24" t="s">
        <v>358</v>
      </c>
      <c r="E102" s="25" t="s">
        <v>196</v>
      </c>
      <c r="F102" s="20">
        <v>1200</v>
      </c>
      <c r="G102" s="21">
        <v>43955</v>
      </c>
      <c r="H102" s="22" t="s">
        <v>17</v>
      </c>
      <c r="I102" s="23" t="s">
        <v>18</v>
      </c>
    </row>
    <row r="103" spans="1:9" ht="15" thickBot="1" x14ac:dyDescent="0.3">
      <c r="A103" s="67">
        <v>126</v>
      </c>
      <c r="B103" s="17" t="s">
        <v>359</v>
      </c>
      <c r="C103" s="18" t="s">
        <v>360</v>
      </c>
      <c r="D103" s="24" t="s">
        <v>361</v>
      </c>
      <c r="E103" s="25" t="s">
        <v>38</v>
      </c>
      <c r="F103" s="20">
        <v>2500</v>
      </c>
      <c r="G103" s="21">
        <v>42263</v>
      </c>
      <c r="H103" s="22" t="s">
        <v>17</v>
      </c>
      <c r="I103" s="23" t="s">
        <v>18</v>
      </c>
    </row>
    <row r="104" spans="1:9" ht="15" thickBot="1" x14ac:dyDescent="0.3">
      <c r="A104" s="67">
        <v>127</v>
      </c>
      <c r="B104" s="17" t="s">
        <v>362</v>
      </c>
      <c r="C104" s="18" t="s">
        <v>363</v>
      </c>
      <c r="D104" s="19" t="s">
        <v>364</v>
      </c>
      <c r="E104" s="25" t="s">
        <v>38</v>
      </c>
      <c r="F104" s="20">
        <v>2400</v>
      </c>
      <c r="G104" s="21">
        <v>42171</v>
      </c>
      <c r="H104" s="22" t="s">
        <v>17</v>
      </c>
      <c r="I104" s="23" t="s">
        <v>18</v>
      </c>
    </row>
    <row r="105" spans="1:9" ht="15" thickBot="1" x14ac:dyDescent="0.3">
      <c r="A105" s="16">
        <v>128</v>
      </c>
      <c r="B105" s="17" t="s">
        <v>365</v>
      </c>
      <c r="C105" s="18" t="s">
        <v>366</v>
      </c>
      <c r="D105" s="19" t="s">
        <v>367</v>
      </c>
      <c r="E105" s="25" t="s">
        <v>192</v>
      </c>
      <c r="F105" s="20">
        <v>2500</v>
      </c>
      <c r="G105" s="21">
        <v>43955</v>
      </c>
      <c r="H105" s="22" t="s">
        <v>17</v>
      </c>
      <c r="I105" s="23" t="s">
        <v>18</v>
      </c>
    </row>
    <row r="106" spans="1:9" ht="15" thickBot="1" x14ac:dyDescent="0.3">
      <c r="A106" s="67">
        <v>129</v>
      </c>
      <c r="B106" s="17" t="s">
        <v>368</v>
      </c>
      <c r="C106" s="18" t="s">
        <v>369</v>
      </c>
      <c r="D106" s="19" t="s">
        <v>370</v>
      </c>
      <c r="E106" s="25" t="s">
        <v>371</v>
      </c>
      <c r="F106" s="20">
        <v>2500</v>
      </c>
      <c r="G106" s="21">
        <v>43983</v>
      </c>
      <c r="H106" s="22" t="s">
        <v>17</v>
      </c>
      <c r="I106" s="23" t="s">
        <v>18</v>
      </c>
    </row>
    <row r="107" spans="1:9" ht="15" thickBot="1" x14ac:dyDescent="0.3">
      <c r="A107" s="67">
        <v>130</v>
      </c>
      <c r="B107" s="17" t="s">
        <v>372</v>
      </c>
      <c r="C107" s="18" t="s">
        <v>373</v>
      </c>
      <c r="D107" s="19" t="s">
        <v>374</v>
      </c>
      <c r="E107" s="25" t="s">
        <v>26</v>
      </c>
      <c r="F107" s="20">
        <v>1800</v>
      </c>
      <c r="G107" s="21">
        <v>42625</v>
      </c>
      <c r="H107" s="22" t="s">
        <v>17</v>
      </c>
      <c r="I107" s="23" t="s">
        <v>18</v>
      </c>
    </row>
    <row r="108" spans="1:9" ht="15" thickBot="1" x14ac:dyDescent="0.3">
      <c r="A108" s="67">
        <v>131</v>
      </c>
      <c r="B108" s="17" t="s">
        <v>375</v>
      </c>
      <c r="C108" s="18" t="s">
        <v>376</v>
      </c>
      <c r="D108" s="24" t="s">
        <v>377</v>
      </c>
      <c r="E108" s="25" t="s">
        <v>378</v>
      </c>
      <c r="F108" s="20">
        <v>1900</v>
      </c>
      <c r="G108" s="21">
        <v>43990</v>
      </c>
      <c r="H108" s="22" t="s">
        <v>17</v>
      </c>
      <c r="I108" s="23" t="s">
        <v>18</v>
      </c>
    </row>
    <row r="109" spans="1:9" ht="15" thickBot="1" x14ac:dyDescent="0.3">
      <c r="A109" s="67">
        <v>132</v>
      </c>
      <c r="B109" s="17" t="s">
        <v>379</v>
      </c>
      <c r="C109" s="18" t="s">
        <v>380</v>
      </c>
      <c r="D109" s="19" t="s">
        <v>381</v>
      </c>
      <c r="E109" s="25" t="s">
        <v>26</v>
      </c>
      <c r="F109" s="20">
        <v>1650</v>
      </c>
      <c r="G109" s="29">
        <v>43206</v>
      </c>
      <c r="H109" s="22" t="s">
        <v>17</v>
      </c>
      <c r="I109" s="23" t="s">
        <v>18</v>
      </c>
    </row>
    <row r="110" spans="1:9" ht="15" thickBot="1" x14ac:dyDescent="0.3">
      <c r="A110" s="67">
        <v>133</v>
      </c>
      <c r="B110" s="17" t="s">
        <v>130</v>
      </c>
      <c r="C110" s="18" t="s">
        <v>131</v>
      </c>
      <c r="D110" s="24" t="s">
        <v>132</v>
      </c>
      <c r="E110" s="25" t="s">
        <v>133</v>
      </c>
      <c r="F110" s="20">
        <v>2000</v>
      </c>
      <c r="G110" s="21">
        <v>43983</v>
      </c>
      <c r="H110" s="22" t="s">
        <v>17</v>
      </c>
      <c r="I110" s="23" t="s">
        <v>18</v>
      </c>
    </row>
    <row r="111" spans="1:9" ht="15" thickBot="1" x14ac:dyDescent="0.3">
      <c r="A111" s="67">
        <v>134</v>
      </c>
      <c r="B111" s="17" t="s">
        <v>382</v>
      </c>
      <c r="C111" s="18" t="s">
        <v>383</v>
      </c>
      <c r="D111" s="24" t="s">
        <v>384</v>
      </c>
      <c r="E111" s="25" t="s">
        <v>385</v>
      </c>
      <c r="F111" s="20">
        <v>1200</v>
      </c>
      <c r="G111" s="21">
        <v>44158</v>
      </c>
      <c r="H111" s="22" t="s">
        <v>17</v>
      </c>
      <c r="I111" s="23" t="s">
        <v>77</v>
      </c>
    </row>
    <row r="112" spans="1:9" ht="15" thickBot="1" x14ac:dyDescent="0.3">
      <c r="A112" s="67">
        <v>603</v>
      </c>
      <c r="B112" s="17" t="s">
        <v>386</v>
      </c>
      <c r="C112" s="18" t="s">
        <v>387</v>
      </c>
      <c r="D112" s="19" t="s">
        <v>388</v>
      </c>
      <c r="E112" s="25" t="s">
        <v>389</v>
      </c>
      <c r="F112" s="20">
        <v>3000</v>
      </c>
      <c r="G112" s="21">
        <v>43962</v>
      </c>
      <c r="H112" s="22" t="s">
        <v>390</v>
      </c>
      <c r="I112" s="23" t="s">
        <v>391</v>
      </c>
    </row>
    <row r="113" spans="1:9" ht="15" thickBot="1" x14ac:dyDescent="0.3">
      <c r="A113" s="67">
        <v>616</v>
      </c>
      <c r="B113" s="17" t="s">
        <v>392</v>
      </c>
      <c r="C113" s="18" t="s">
        <v>393</v>
      </c>
      <c r="D113" s="19" t="s">
        <v>394</v>
      </c>
      <c r="E113" s="25" t="s">
        <v>395</v>
      </c>
      <c r="F113" s="20">
        <v>1500</v>
      </c>
      <c r="G113" s="21">
        <v>44123</v>
      </c>
      <c r="H113" s="22" t="s">
        <v>390</v>
      </c>
      <c r="I113" s="23" t="s">
        <v>391</v>
      </c>
    </row>
    <row r="114" spans="1:9" ht="15" thickBot="1" x14ac:dyDescent="0.3">
      <c r="A114" s="67">
        <v>617</v>
      </c>
      <c r="B114" s="17" t="s">
        <v>396</v>
      </c>
      <c r="C114" s="18" t="s">
        <v>397</v>
      </c>
      <c r="D114" s="24" t="s">
        <v>398</v>
      </c>
      <c r="E114" s="25" t="s">
        <v>399</v>
      </c>
      <c r="F114" s="20">
        <v>1500</v>
      </c>
      <c r="G114" s="21">
        <v>44075</v>
      </c>
      <c r="H114" s="22" t="s">
        <v>390</v>
      </c>
      <c r="I114" s="23" t="s">
        <v>391</v>
      </c>
    </row>
    <row r="115" spans="1:9" ht="15.75" customHeight="1" thickBot="1" x14ac:dyDescent="0.3">
      <c r="A115" s="67">
        <v>618</v>
      </c>
      <c r="B115" s="17" t="s">
        <v>400</v>
      </c>
      <c r="C115" s="18" t="s">
        <v>401</v>
      </c>
      <c r="D115" s="19" t="s">
        <v>402</v>
      </c>
      <c r="E115" s="25" t="s">
        <v>145</v>
      </c>
      <c r="F115" s="20">
        <v>3000</v>
      </c>
      <c r="G115" s="21">
        <v>44123</v>
      </c>
      <c r="H115" s="22" t="s">
        <v>390</v>
      </c>
      <c r="I115" s="23" t="s">
        <v>391</v>
      </c>
    </row>
    <row r="116" spans="1:9" ht="15" thickBot="1" x14ac:dyDescent="0.3">
      <c r="A116" s="67">
        <v>619</v>
      </c>
      <c r="B116" s="17" t="s">
        <v>403</v>
      </c>
      <c r="C116" s="18" t="s">
        <v>404</v>
      </c>
      <c r="D116" s="19" t="s">
        <v>405</v>
      </c>
      <c r="E116" s="25" t="s">
        <v>406</v>
      </c>
      <c r="F116" s="20">
        <v>800</v>
      </c>
      <c r="G116" s="21">
        <v>44025</v>
      </c>
      <c r="H116" s="22" t="s">
        <v>390</v>
      </c>
      <c r="I116" s="23" t="s">
        <v>391</v>
      </c>
    </row>
    <row r="117" spans="1:9" ht="15" thickBot="1" x14ac:dyDescent="0.3">
      <c r="A117" s="67">
        <v>620</v>
      </c>
      <c r="B117" s="17" t="s">
        <v>407</v>
      </c>
      <c r="C117" s="18" t="s">
        <v>408</v>
      </c>
      <c r="D117" s="19" t="s">
        <v>409</v>
      </c>
      <c r="E117" s="25" t="s">
        <v>141</v>
      </c>
      <c r="F117" s="20">
        <v>1000</v>
      </c>
      <c r="G117" s="21">
        <v>44067</v>
      </c>
      <c r="H117" s="22" t="s">
        <v>390</v>
      </c>
      <c r="I117" s="23" t="s">
        <v>391</v>
      </c>
    </row>
    <row r="118" spans="1:9" ht="15" thickBot="1" x14ac:dyDescent="0.3">
      <c r="A118" s="67">
        <v>621</v>
      </c>
      <c r="B118" s="17" t="s">
        <v>410</v>
      </c>
      <c r="C118" s="18" t="s">
        <v>411</v>
      </c>
      <c r="D118" s="24" t="s">
        <v>412</v>
      </c>
      <c r="E118" s="25" t="s">
        <v>153</v>
      </c>
      <c r="F118" s="20">
        <v>1000</v>
      </c>
      <c r="G118" s="21">
        <v>44214</v>
      </c>
      <c r="H118" s="22" t="s">
        <v>390</v>
      </c>
      <c r="I118" s="23" t="s">
        <v>391</v>
      </c>
    </row>
    <row r="119" spans="1:9" x14ac:dyDescent="0.25">
      <c r="A119" s="31">
        <f t="array" ref="A119">SUM(1/COUNTIF(C8:C118,C8:C118))</f>
        <v>111</v>
      </c>
      <c r="B119" s="32" t="s">
        <v>413</v>
      </c>
      <c r="C119" s="33"/>
      <c r="D119" s="34"/>
      <c r="E119" s="33"/>
      <c r="F119" s="35">
        <f>SUBTOTAL(109,Tabla13[SUELDO MENSUAL])</f>
        <v>177375</v>
      </c>
      <c r="G119" s="36"/>
      <c r="H119" s="36"/>
      <c r="I119" s="37"/>
    </row>
  </sheetData>
  <mergeCells count="4">
    <mergeCell ref="A1:I1"/>
    <mergeCell ref="A2:I2"/>
    <mergeCell ref="A4:I4"/>
    <mergeCell ref="A5:I5"/>
  </mergeCells>
  <conditionalFormatting sqref="A37">
    <cfRule type="duplicateValues" dxfId="67" priority="1"/>
  </conditionalFormatting>
  <conditionalFormatting sqref="A120:A1048576 A1:A7">
    <cfRule type="duplicateValues" dxfId="66" priority="2"/>
  </conditionalFormatting>
  <conditionalFormatting sqref="A103:A104">
    <cfRule type="duplicateValues" dxfId="65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showGridLines="0" showRuler="0" zoomScaleNormal="100" workbookViewId="0">
      <selection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65.140625" style="38" customWidth="1"/>
    <col min="6" max="6" width="16" style="1" customWidth="1"/>
    <col min="7" max="7" width="22.140625" style="39" customWidth="1"/>
    <col min="8" max="8" width="18.140625" style="39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67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414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thickBot="1" x14ac:dyDescent="0.3">
      <c r="A7" s="11" t="s">
        <v>4</v>
      </c>
      <c r="B7" s="12" t="s">
        <v>5</v>
      </c>
      <c r="C7" s="11" t="s">
        <v>6</v>
      </c>
      <c r="D7" s="11" t="s">
        <v>7</v>
      </c>
      <c r="E7" s="11" t="s">
        <v>8</v>
      </c>
      <c r="F7" s="13" t="s">
        <v>9</v>
      </c>
      <c r="G7" s="14" t="s">
        <v>10</v>
      </c>
      <c r="H7" s="14" t="s">
        <v>11</v>
      </c>
      <c r="I7" s="13" t="s">
        <v>12</v>
      </c>
    </row>
    <row r="8" spans="1:9" ht="15" thickBot="1" x14ac:dyDescent="0.3">
      <c r="A8" s="16">
        <v>1</v>
      </c>
      <c r="B8" s="17" t="s">
        <v>13</v>
      </c>
      <c r="C8" s="18" t="s">
        <v>14</v>
      </c>
      <c r="D8" s="24" t="s">
        <v>15</v>
      </c>
      <c r="E8" s="18" t="s">
        <v>16</v>
      </c>
      <c r="F8" s="20">
        <v>6000</v>
      </c>
      <c r="G8" s="21">
        <v>43943</v>
      </c>
      <c r="H8" s="22" t="s">
        <v>17</v>
      </c>
      <c r="I8" s="23" t="s">
        <v>18</v>
      </c>
    </row>
    <row r="9" spans="1:9" ht="15" thickBot="1" x14ac:dyDescent="0.3">
      <c r="A9" s="67">
        <v>2</v>
      </c>
      <c r="B9" s="17" t="s">
        <v>19</v>
      </c>
      <c r="C9" s="18" t="s">
        <v>415</v>
      </c>
      <c r="D9" s="24" t="s">
        <v>21</v>
      </c>
      <c r="E9" s="25" t="s">
        <v>22</v>
      </c>
      <c r="F9" s="20">
        <v>3500</v>
      </c>
      <c r="G9" s="26">
        <v>43955</v>
      </c>
      <c r="H9" s="22" t="s">
        <v>17</v>
      </c>
      <c r="I9" s="27" t="s">
        <v>18</v>
      </c>
    </row>
    <row r="10" spans="1:9" ht="15" thickBot="1" x14ac:dyDescent="0.3">
      <c r="A10" s="67">
        <v>3</v>
      </c>
      <c r="B10" s="17" t="s">
        <v>23</v>
      </c>
      <c r="C10" s="18" t="s">
        <v>416</v>
      </c>
      <c r="D10" s="24" t="s">
        <v>25</v>
      </c>
      <c r="E10" s="25" t="s">
        <v>26</v>
      </c>
      <c r="F10" s="20">
        <v>1500</v>
      </c>
      <c r="G10" s="26">
        <v>43969</v>
      </c>
      <c r="H10" s="22" t="s">
        <v>17</v>
      </c>
      <c r="I10" s="27" t="s">
        <v>18</v>
      </c>
    </row>
    <row r="11" spans="1:9" ht="15" thickBot="1" x14ac:dyDescent="0.3">
      <c r="A11" s="67">
        <v>4</v>
      </c>
      <c r="B11" s="17" t="s">
        <v>27</v>
      </c>
      <c r="C11" s="18" t="s">
        <v>417</v>
      </c>
      <c r="D11" s="24" t="s">
        <v>29</v>
      </c>
      <c r="E11" s="25" t="s">
        <v>30</v>
      </c>
      <c r="F11" s="20">
        <v>3000</v>
      </c>
      <c r="G11" s="21">
        <v>43971</v>
      </c>
      <c r="H11" s="28" t="s">
        <v>17</v>
      </c>
      <c r="I11" s="23" t="s">
        <v>18</v>
      </c>
    </row>
    <row r="12" spans="1:9" ht="15" thickBot="1" x14ac:dyDescent="0.3">
      <c r="A12" s="67">
        <v>5</v>
      </c>
      <c r="B12" s="17" t="s">
        <v>31</v>
      </c>
      <c r="C12" s="18" t="s">
        <v>418</v>
      </c>
      <c r="D12" s="24" t="s">
        <v>33</v>
      </c>
      <c r="E12" s="25" t="s">
        <v>34</v>
      </c>
      <c r="F12" s="20">
        <v>2100</v>
      </c>
      <c r="G12" s="21">
        <v>44019</v>
      </c>
      <c r="H12" s="28" t="s">
        <v>17</v>
      </c>
      <c r="I12" s="23" t="s">
        <v>18</v>
      </c>
    </row>
    <row r="13" spans="1:9" ht="15" thickBot="1" x14ac:dyDescent="0.3">
      <c r="A13" s="67">
        <v>6</v>
      </c>
      <c r="B13" s="17" t="s">
        <v>35</v>
      </c>
      <c r="C13" s="18" t="s">
        <v>419</v>
      </c>
      <c r="D13" s="24" t="s">
        <v>37</v>
      </c>
      <c r="E13" s="25" t="s">
        <v>38</v>
      </c>
      <c r="F13" s="20">
        <v>2300</v>
      </c>
      <c r="G13" s="21">
        <v>42506</v>
      </c>
      <c r="H13" s="28" t="s">
        <v>17</v>
      </c>
      <c r="I13" s="23" t="s">
        <v>18</v>
      </c>
    </row>
    <row r="14" spans="1:9" ht="15" thickBot="1" x14ac:dyDescent="0.3">
      <c r="A14" s="16">
        <v>7</v>
      </c>
      <c r="B14" s="17" t="s">
        <v>39</v>
      </c>
      <c r="C14" s="18" t="s">
        <v>420</v>
      </c>
      <c r="D14" s="24" t="s">
        <v>41</v>
      </c>
      <c r="E14" s="18" t="s">
        <v>42</v>
      </c>
      <c r="F14" s="20">
        <v>1500</v>
      </c>
      <c r="G14" s="21">
        <v>43956</v>
      </c>
      <c r="H14" s="22" t="s">
        <v>17</v>
      </c>
      <c r="I14" s="27" t="s">
        <v>18</v>
      </c>
    </row>
    <row r="15" spans="1:9" ht="15" thickBot="1" x14ac:dyDescent="0.3">
      <c r="A15" s="67">
        <v>8</v>
      </c>
      <c r="B15" s="17" t="s">
        <v>43</v>
      </c>
      <c r="C15" s="18" t="s">
        <v>421</v>
      </c>
      <c r="D15" s="24" t="s">
        <v>45</v>
      </c>
      <c r="E15" s="25" t="s">
        <v>46</v>
      </c>
      <c r="F15" s="20">
        <v>2300</v>
      </c>
      <c r="G15" s="26">
        <v>40513</v>
      </c>
      <c r="H15" s="22" t="s">
        <v>17</v>
      </c>
      <c r="I15" s="27" t="s">
        <v>18</v>
      </c>
    </row>
    <row r="16" spans="1:9" ht="15" thickBot="1" x14ac:dyDescent="0.3">
      <c r="A16" s="67">
        <v>10</v>
      </c>
      <c r="B16" s="17" t="s">
        <v>47</v>
      </c>
      <c r="C16" s="18" t="s">
        <v>422</v>
      </c>
      <c r="D16" s="24" t="s">
        <v>49</v>
      </c>
      <c r="E16" s="25" t="s">
        <v>50</v>
      </c>
      <c r="F16" s="20">
        <v>1000</v>
      </c>
      <c r="G16" s="26">
        <v>40406</v>
      </c>
      <c r="H16" s="22" t="s">
        <v>17</v>
      </c>
      <c r="I16" s="27" t="s">
        <v>18</v>
      </c>
    </row>
    <row r="17" spans="1:9" ht="15" thickBot="1" x14ac:dyDescent="0.3">
      <c r="A17" s="67">
        <v>11</v>
      </c>
      <c r="B17" s="17" t="s">
        <v>51</v>
      </c>
      <c r="C17" s="18" t="s">
        <v>423</v>
      </c>
      <c r="D17" s="19" t="s">
        <v>53</v>
      </c>
      <c r="E17" s="18" t="s">
        <v>54</v>
      </c>
      <c r="F17" s="20">
        <v>900</v>
      </c>
      <c r="G17" s="26">
        <v>39874</v>
      </c>
      <c r="H17" s="22" t="s">
        <v>17</v>
      </c>
      <c r="I17" s="27" t="s">
        <v>18</v>
      </c>
    </row>
    <row r="18" spans="1:9" ht="15" thickBot="1" x14ac:dyDescent="0.3">
      <c r="A18" s="67">
        <v>12</v>
      </c>
      <c r="B18" s="17" t="s">
        <v>55</v>
      </c>
      <c r="C18" s="18" t="s">
        <v>424</v>
      </c>
      <c r="D18" s="24" t="s">
        <v>57</v>
      </c>
      <c r="E18" s="25" t="s">
        <v>50</v>
      </c>
      <c r="F18" s="20">
        <v>1050</v>
      </c>
      <c r="G18" s="26">
        <v>40666</v>
      </c>
      <c r="H18" s="22" t="s">
        <v>17</v>
      </c>
      <c r="I18" s="27" t="s">
        <v>18</v>
      </c>
    </row>
    <row r="19" spans="1:9" ht="15" thickBot="1" x14ac:dyDescent="0.3">
      <c r="A19" s="67">
        <v>13</v>
      </c>
      <c r="B19" s="17" t="s">
        <v>58</v>
      </c>
      <c r="C19" s="18" t="s">
        <v>425</v>
      </c>
      <c r="D19" s="19" t="s">
        <v>60</v>
      </c>
      <c r="E19" s="25" t="s">
        <v>61</v>
      </c>
      <c r="F19" s="20">
        <v>800</v>
      </c>
      <c r="G19" s="26">
        <v>43969</v>
      </c>
      <c r="H19" s="22" t="s">
        <v>17</v>
      </c>
      <c r="I19" s="27" t="s">
        <v>18</v>
      </c>
    </row>
    <row r="20" spans="1:9" ht="15" thickBot="1" x14ac:dyDescent="0.3">
      <c r="A20" s="67">
        <v>15</v>
      </c>
      <c r="B20" s="17" t="s">
        <v>62</v>
      </c>
      <c r="C20" s="18" t="s">
        <v>426</v>
      </c>
      <c r="D20" s="19" t="s">
        <v>64</v>
      </c>
      <c r="E20" s="25" t="s">
        <v>65</v>
      </c>
      <c r="F20" s="20">
        <v>900</v>
      </c>
      <c r="G20" s="26">
        <v>39874</v>
      </c>
      <c r="H20" s="22" t="s">
        <v>17</v>
      </c>
      <c r="I20" s="27" t="s">
        <v>18</v>
      </c>
    </row>
    <row r="21" spans="1:9" ht="15" thickBot="1" x14ac:dyDescent="0.3">
      <c r="A21" s="67">
        <v>16</v>
      </c>
      <c r="B21" s="17" t="s">
        <v>66</v>
      </c>
      <c r="C21" s="18" t="s">
        <v>427</v>
      </c>
      <c r="D21" s="24" t="s">
        <v>68</v>
      </c>
      <c r="E21" s="25" t="s">
        <v>149</v>
      </c>
      <c r="F21" s="20">
        <v>850</v>
      </c>
      <c r="G21" s="26">
        <v>39888</v>
      </c>
      <c r="H21" s="22" t="s">
        <v>17</v>
      </c>
      <c r="I21" s="27" t="s">
        <v>18</v>
      </c>
    </row>
    <row r="22" spans="1:9" ht="15" thickBot="1" x14ac:dyDescent="0.3">
      <c r="A22" s="16">
        <v>18</v>
      </c>
      <c r="B22" s="17" t="s">
        <v>73</v>
      </c>
      <c r="C22" s="18" t="s">
        <v>428</v>
      </c>
      <c r="D22" s="19" t="s">
        <v>75</v>
      </c>
      <c r="E22" s="18" t="s">
        <v>76</v>
      </c>
      <c r="F22" s="20">
        <v>2300</v>
      </c>
      <c r="G22" s="21">
        <v>44053</v>
      </c>
      <c r="H22" s="22" t="s">
        <v>17</v>
      </c>
      <c r="I22" s="23" t="s">
        <v>18</v>
      </c>
    </row>
    <row r="23" spans="1:9" ht="15" thickBot="1" x14ac:dyDescent="0.3">
      <c r="A23" s="16">
        <v>19</v>
      </c>
      <c r="B23" s="17" t="s">
        <v>78</v>
      </c>
      <c r="C23" s="18" t="s">
        <v>429</v>
      </c>
      <c r="D23" s="19" t="s">
        <v>80</v>
      </c>
      <c r="E23" s="18" t="s">
        <v>38</v>
      </c>
      <c r="F23" s="20">
        <v>2300</v>
      </c>
      <c r="G23" s="21">
        <v>40575</v>
      </c>
      <c r="H23" s="22" t="s">
        <v>17</v>
      </c>
      <c r="I23" s="23" t="s">
        <v>18</v>
      </c>
    </row>
    <row r="24" spans="1:9" ht="15" thickBot="1" x14ac:dyDescent="0.3">
      <c r="A24" s="16">
        <v>20</v>
      </c>
      <c r="B24" s="17" t="s">
        <v>81</v>
      </c>
      <c r="C24" s="18" t="s">
        <v>430</v>
      </c>
      <c r="D24" s="24" t="s">
        <v>83</v>
      </c>
      <c r="E24" s="18" t="s">
        <v>38</v>
      </c>
      <c r="F24" s="20">
        <v>2300</v>
      </c>
      <c r="G24" s="21">
        <v>43192</v>
      </c>
      <c r="H24" s="22" t="s">
        <v>17</v>
      </c>
      <c r="I24" s="23" t="s">
        <v>18</v>
      </c>
    </row>
    <row r="25" spans="1:9" ht="15" thickBot="1" x14ac:dyDescent="0.3">
      <c r="A25" s="16">
        <v>21</v>
      </c>
      <c r="B25" s="17" t="s">
        <v>84</v>
      </c>
      <c r="C25" s="18" t="s">
        <v>431</v>
      </c>
      <c r="D25" s="24" t="s">
        <v>86</v>
      </c>
      <c r="E25" s="25" t="s">
        <v>65</v>
      </c>
      <c r="F25" s="20">
        <v>750</v>
      </c>
      <c r="G25" s="21">
        <v>44194</v>
      </c>
      <c r="H25" s="22" t="s">
        <v>17</v>
      </c>
      <c r="I25" s="23" t="s">
        <v>432</v>
      </c>
    </row>
    <row r="26" spans="1:9" ht="15" thickBot="1" x14ac:dyDescent="0.3">
      <c r="A26" s="16">
        <v>22</v>
      </c>
      <c r="B26" s="17" t="s">
        <v>87</v>
      </c>
      <c r="C26" s="18" t="s">
        <v>433</v>
      </c>
      <c r="D26" s="24" t="s">
        <v>89</v>
      </c>
      <c r="E26" s="25" t="s">
        <v>434</v>
      </c>
      <c r="F26" s="20">
        <v>2300</v>
      </c>
      <c r="G26" s="21">
        <v>43984</v>
      </c>
      <c r="H26" s="22" t="s">
        <v>17</v>
      </c>
      <c r="I26" s="23" t="s">
        <v>18</v>
      </c>
    </row>
    <row r="27" spans="1:9" ht="15" thickBot="1" x14ac:dyDescent="0.3">
      <c r="A27" s="16">
        <v>23</v>
      </c>
      <c r="B27" s="17" t="s">
        <v>91</v>
      </c>
      <c r="C27" s="18" t="s">
        <v>435</v>
      </c>
      <c r="D27" s="19" t="s">
        <v>93</v>
      </c>
      <c r="E27" s="18" t="s">
        <v>26</v>
      </c>
      <c r="F27" s="20">
        <v>1650</v>
      </c>
      <c r="G27" s="21">
        <v>42221</v>
      </c>
      <c r="H27" s="22" t="s">
        <v>17</v>
      </c>
      <c r="I27" s="23" t="s">
        <v>18</v>
      </c>
    </row>
    <row r="28" spans="1:9" ht="15" thickBot="1" x14ac:dyDescent="0.3">
      <c r="A28" s="16">
        <v>24</v>
      </c>
      <c r="B28" s="17" t="s">
        <v>94</v>
      </c>
      <c r="C28" s="18" t="s">
        <v>436</v>
      </c>
      <c r="D28" s="24" t="s">
        <v>96</v>
      </c>
      <c r="E28" s="18" t="s">
        <v>97</v>
      </c>
      <c r="F28" s="20">
        <v>800</v>
      </c>
      <c r="G28" s="21">
        <v>43969</v>
      </c>
      <c r="H28" s="22" t="s">
        <v>17</v>
      </c>
      <c r="I28" s="23" t="s">
        <v>18</v>
      </c>
    </row>
    <row r="29" spans="1:9" ht="15" thickBot="1" x14ac:dyDescent="0.3">
      <c r="A29" s="67">
        <v>25</v>
      </c>
      <c r="B29" s="17" t="s">
        <v>98</v>
      </c>
      <c r="C29" s="18" t="s">
        <v>437</v>
      </c>
      <c r="D29" s="24" t="s">
        <v>100</v>
      </c>
      <c r="E29" s="25" t="s">
        <v>50</v>
      </c>
      <c r="F29" s="20">
        <v>725</v>
      </c>
      <c r="G29" s="26">
        <v>39874</v>
      </c>
      <c r="H29" s="22" t="s">
        <v>17</v>
      </c>
      <c r="I29" s="23" t="s">
        <v>18</v>
      </c>
    </row>
    <row r="30" spans="1:9" ht="15" thickBot="1" x14ac:dyDescent="0.3">
      <c r="A30" s="16">
        <v>27</v>
      </c>
      <c r="B30" s="17" t="s">
        <v>101</v>
      </c>
      <c r="C30" s="18" t="s">
        <v>438</v>
      </c>
      <c r="D30" s="24" t="s">
        <v>103</v>
      </c>
      <c r="E30" s="18" t="s">
        <v>76</v>
      </c>
      <c r="F30" s="20">
        <v>2400</v>
      </c>
      <c r="G30" s="21">
        <v>39860</v>
      </c>
      <c r="H30" s="22" t="s">
        <v>17</v>
      </c>
      <c r="I30" s="23" t="s">
        <v>18</v>
      </c>
    </row>
    <row r="31" spans="1:9" ht="15" thickBot="1" x14ac:dyDescent="0.3">
      <c r="A31" s="16">
        <v>28</v>
      </c>
      <c r="B31" s="17" t="s">
        <v>104</v>
      </c>
      <c r="C31" s="18" t="s">
        <v>439</v>
      </c>
      <c r="D31" s="24" t="s">
        <v>106</v>
      </c>
      <c r="E31" s="18" t="s">
        <v>38</v>
      </c>
      <c r="F31" s="20">
        <v>2300</v>
      </c>
      <c r="G31" s="21">
        <v>42506</v>
      </c>
      <c r="H31" s="22" t="s">
        <v>17</v>
      </c>
      <c r="I31" s="23" t="s">
        <v>18</v>
      </c>
    </row>
    <row r="32" spans="1:9" ht="15" thickBot="1" x14ac:dyDescent="0.3">
      <c r="A32" s="16">
        <v>29</v>
      </c>
      <c r="B32" s="17" t="s">
        <v>107</v>
      </c>
      <c r="C32" s="18" t="s">
        <v>440</v>
      </c>
      <c r="D32" s="24" t="s">
        <v>109</v>
      </c>
      <c r="E32" s="18" t="s">
        <v>110</v>
      </c>
      <c r="F32" s="20">
        <v>3000</v>
      </c>
      <c r="G32" s="21">
        <v>42646</v>
      </c>
      <c r="H32" s="22" t="s">
        <v>17</v>
      </c>
      <c r="I32" s="23" t="s">
        <v>18</v>
      </c>
    </row>
    <row r="33" spans="1:9" ht="15" thickBot="1" x14ac:dyDescent="0.3">
      <c r="A33" s="16">
        <v>30</v>
      </c>
      <c r="B33" s="17" t="s">
        <v>111</v>
      </c>
      <c r="C33" s="18" t="s">
        <v>441</v>
      </c>
      <c r="D33" s="24" t="s">
        <v>113</v>
      </c>
      <c r="E33" s="18" t="s">
        <v>114</v>
      </c>
      <c r="F33" s="20">
        <v>2400</v>
      </c>
      <c r="G33" s="21">
        <v>39860</v>
      </c>
      <c r="H33" s="22" t="s">
        <v>17</v>
      </c>
      <c r="I33" s="23" t="s">
        <v>18</v>
      </c>
    </row>
    <row r="34" spans="1:9" ht="15" thickBot="1" x14ac:dyDescent="0.3">
      <c r="A34" s="16">
        <v>31</v>
      </c>
      <c r="B34" s="17" t="s">
        <v>115</v>
      </c>
      <c r="C34" s="18" t="s">
        <v>442</v>
      </c>
      <c r="D34" s="19" t="s">
        <v>117</v>
      </c>
      <c r="E34" s="18" t="s">
        <v>118</v>
      </c>
      <c r="F34" s="20">
        <v>1000</v>
      </c>
      <c r="G34" s="21">
        <v>44090</v>
      </c>
      <c r="H34" s="22" t="s">
        <v>17</v>
      </c>
      <c r="I34" s="23" t="s">
        <v>432</v>
      </c>
    </row>
    <row r="35" spans="1:9" ht="15" thickBot="1" x14ac:dyDescent="0.3">
      <c r="A35" s="16">
        <v>33</v>
      </c>
      <c r="B35" s="17" t="s">
        <v>119</v>
      </c>
      <c r="C35" s="18" t="s">
        <v>443</v>
      </c>
      <c r="D35" s="24" t="s">
        <v>121</v>
      </c>
      <c r="E35" s="25" t="s">
        <v>76</v>
      </c>
      <c r="F35" s="20">
        <v>2400</v>
      </c>
      <c r="G35" s="21">
        <v>42871</v>
      </c>
      <c r="H35" s="22" t="s">
        <v>17</v>
      </c>
      <c r="I35" s="23" t="s">
        <v>18</v>
      </c>
    </row>
    <row r="36" spans="1:9" ht="15" thickBot="1" x14ac:dyDescent="0.3">
      <c r="A36" s="16">
        <v>34</v>
      </c>
      <c r="B36" s="17" t="s">
        <v>122</v>
      </c>
      <c r="C36" s="18" t="s">
        <v>444</v>
      </c>
      <c r="D36" s="19" t="s">
        <v>124</v>
      </c>
      <c r="E36" s="18" t="s">
        <v>125</v>
      </c>
      <c r="F36" s="20">
        <v>2300</v>
      </c>
      <c r="G36" s="21">
        <v>39846</v>
      </c>
      <c r="H36" s="22" t="s">
        <v>17</v>
      </c>
      <c r="I36" s="23" t="s">
        <v>18</v>
      </c>
    </row>
    <row r="37" spans="1:9" ht="15" thickBot="1" x14ac:dyDescent="0.3">
      <c r="A37" s="16">
        <v>35</v>
      </c>
      <c r="B37" s="17" t="s">
        <v>126</v>
      </c>
      <c r="C37" s="18" t="s">
        <v>445</v>
      </c>
      <c r="D37" s="19" t="s">
        <v>128</v>
      </c>
      <c r="E37" s="18" t="s">
        <v>129</v>
      </c>
      <c r="F37" s="20">
        <v>2400</v>
      </c>
      <c r="G37" s="21">
        <v>43958</v>
      </c>
      <c r="H37" s="22" t="s">
        <v>17</v>
      </c>
      <c r="I37" s="23" t="s">
        <v>18</v>
      </c>
    </row>
    <row r="38" spans="1:9" ht="15" thickBot="1" x14ac:dyDescent="0.3">
      <c r="A38" s="16">
        <v>36</v>
      </c>
      <c r="B38" s="17" t="s">
        <v>446</v>
      </c>
      <c r="C38" s="18" t="s">
        <v>447</v>
      </c>
      <c r="D38" s="24" t="s">
        <v>448</v>
      </c>
      <c r="E38" s="18" t="s">
        <v>295</v>
      </c>
      <c r="F38" s="20">
        <v>2300</v>
      </c>
      <c r="G38" s="21">
        <v>44228</v>
      </c>
      <c r="H38" s="22" t="s">
        <v>17</v>
      </c>
      <c r="I38" s="23" t="s">
        <v>432</v>
      </c>
    </row>
    <row r="39" spans="1:9" ht="15" thickBot="1" x14ac:dyDescent="0.3">
      <c r="A39" s="16">
        <v>37</v>
      </c>
      <c r="B39" s="17" t="s">
        <v>134</v>
      </c>
      <c r="C39" s="18" t="s">
        <v>449</v>
      </c>
      <c r="D39" s="24" t="s">
        <v>136</v>
      </c>
      <c r="E39" s="18" t="s">
        <v>137</v>
      </c>
      <c r="F39" s="20">
        <v>1500</v>
      </c>
      <c r="G39" s="21">
        <v>43971</v>
      </c>
      <c r="H39" s="22" t="s">
        <v>17</v>
      </c>
      <c r="I39" s="23" t="s">
        <v>18</v>
      </c>
    </row>
    <row r="40" spans="1:9" ht="15" thickBot="1" x14ac:dyDescent="0.3">
      <c r="A40" s="16">
        <v>38</v>
      </c>
      <c r="B40" s="17" t="s">
        <v>138</v>
      </c>
      <c r="C40" s="18" t="s">
        <v>139</v>
      </c>
      <c r="D40" s="24" t="s">
        <v>140</v>
      </c>
      <c r="E40" s="18" t="s">
        <v>141</v>
      </c>
      <c r="F40" s="20">
        <v>1000</v>
      </c>
      <c r="G40" s="21">
        <v>43693</v>
      </c>
      <c r="H40" s="22" t="s">
        <v>17</v>
      </c>
      <c r="I40" s="23" t="s">
        <v>18</v>
      </c>
    </row>
    <row r="41" spans="1:9" ht="15" thickBot="1" x14ac:dyDescent="0.3">
      <c r="A41" s="40">
        <v>40</v>
      </c>
      <c r="B41" s="17" t="s">
        <v>450</v>
      </c>
      <c r="C41" s="18" t="s">
        <v>451</v>
      </c>
      <c r="D41" s="41" t="s">
        <v>452</v>
      </c>
      <c r="E41" s="42" t="s">
        <v>149</v>
      </c>
      <c r="F41" s="43">
        <v>700</v>
      </c>
      <c r="G41" s="44">
        <v>44250</v>
      </c>
      <c r="H41" s="22" t="s">
        <v>17</v>
      </c>
      <c r="I41" s="45" t="s">
        <v>432</v>
      </c>
    </row>
    <row r="42" spans="1:9" ht="15" thickBot="1" x14ac:dyDescent="0.3">
      <c r="A42" s="16">
        <v>42</v>
      </c>
      <c r="B42" s="17" t="s">
        <v>142</v>
      </c>
      <c r="C42" s="18" t="s">
        <v>453</v>
      </c>
      <c r="D42" s="24" t="s">
        <v>144</v>
      </c>
      <c r="E42" s="18" t="s">
        <v>145</v>
      </c>
      <c r="F42" s="20">
        <v>1500</v>
      </c>
      <c r="G42" s="21">
        <v>43956</v>
      </c>
      <c r="H42" s="22" t="s">
        <v>17</v>
      </c>
      <c r="I42" s="23" t="s">
        <v>18</v>
      </c>
    </row>
    <row r="43" spans="1:9" ht="15" thickBot="1" x14ac:dyDescent="0.3">
      <c r="A43" s="16">
        <v>44</v>
      </c>
      <c r="B43" s="17" t="s">
        <v>146</v>
      </c>
      <c r="C43" s="18" t="s">
        <v>454</v>
      </c>
      <c r="D43" s="19" t="s">
        <v>148</v>
      </c>
      <c r="E43" s="18" t="s">
        <v>149</v>
      </c>
      <c r="F43" s="20">
        <v>700</v>
      </c>
      <c r="G43" s="21">
        <v>41655</v>
      </c>
      <c r="H43" s="22" t="s">
        <v>17</v>
      </c>
      <c r="I43" s="23" t="s">
        <v>18</v>
      </c>
    </row>
    <row r="44" spans="1:9" ht="15" thickBot="1" x14ac:dyDescent="0.3">
      <c r="A44" s="16">
        <v>45</v>
      </c>
      <c r="B44" s="17" t="s">
        <v>150</v>
      </c>
      <c r="C44" s="18" t="s">
        <v>455</v>
      </c>
      <c r="D44" s="24" t="s">
        <v>152</v>
      </c>
      <c r="E44" s="18" t="s">
        <v>153</v>
      </c>
      <c r="F44" s="20">
        <v>1200</v>
      </c>
      <c r="G44" s="21">
        <v>42857</v>
      </c>
      <c r="H44" s="22" t="s">
        <v>17</v>
      </c>
      <c r="I44" s="23" t="s">
        <v>18</v>
      </c>
    </row>
    <row r="45" spans="1:9" ht="15" thickBot="1" x14ac:dyDescent="0.3">
      <c r="A45" s="16">
        <v>46</v>
      </c>
      <c r="B45" s="17" t="s">
        <v>154</v>
      </c>
      <c r="C45" s="18" t="s">
        <v>456</v>
      </c>
      <c r="D45" s="24" t="s">
        <v>156</v>
      </c>
      <c r="E45" s="18" t="s">
        <v>157</v>
      </c>
      <c r="F45" s="20">
        <v>1000</v>
      </c>
      <c r="G45" s="21">
        <v>43956</v>
      </c>
      <c r="H45" s="22" t="s">
        <v>17</v>
      </c>
      <c r="I45" s="23" t="s">
        <v>18</v>
      </c>
    </row>
    <row r="46" spans="1:9" ht="15" thickBot="1" x14ac:dyDescent="0.3">
      <c r="A46" s="16">
        <v>47</v>
      </c>
      <c r="B46" s="17" t="s">
        <v>158</v>
      </c>
      <c r="C46" s="18" t="s">
        <v>457</v>
      </c>
      <c r="D46" s="24" t="s">
        <v>160</v>
      </c>
      <c r="E46" s="18" t="s">
        <v>26</v>
      </c>
      <c r="F46" s="20">
        <v>1500</v>
      </c>
      <c r="G46" s="21">
        <v>43976</v>
      </c>
      <c r="H46" s="22" t="s">
        <v>17</v>
      </c>
      <c r="I46" s="23" t="s">
        <v>18</v>
      </c>
    </row>
    <row r="47" spans="1:9" ht="15" thickBot="1" x14ac:dyDescent="0.3">
      <c r="A47" s="16">
        <v>48</v>
      </c>
      <c r="B47" s="17" t="s">
        <v>161</v>
      </c>
      <c r="C47" s="18" t="s">
        <v>458</v>
      </c>
      <c r="D47" s="24" t="s">
        <v>163</v>
      </c>
      <c r="E47" s="18" t="s">
        <v>50</v>
      </c>
      <c r="F47" s="20">
        <v>800</v>
      </c>
      <c r="G47" s="21">
        <v>43147</v>
      </c>
      <c r="H47" s="22" t="s">
        <v>17</v>
      </c>
      <c r="I47" s="23" t="s">
        <v>18</v>
      </c>
    </row>
    <row r="48" spans="1:9" ht="15" thickBot="1" x14ac:dyDescent="0.3">
      <c r="A48" s="16">
        <v>49</v>
      </c>
      <c r="B48" s="17" t="s">
        <v>164</v>
      </c>
      <c r="C48" s="18" t="s">
        <v>459</v>
      </c>
      <c r="D48" s="19" t="s">
        <v>166</v>
      </c>
      <c r="E48" s="18" t="s">
        <v>167</v>
      </c>
      <c r="F48" s="20">
        <v>1000</v>
      </c>
      <c r="G48" s="21">
        <v>43955</v>
      </c>
      <c r="H48" s="22" t="s">
        <v>17</v>
      </c>
      <c r="I48" s="23" t="s">
        <v>18</v>
      </c>
    </row>
    <row r="49" spans="1:9" ht="15" thickBot="1" x14ac:dyDescent="0.3">
      <c r="A49" s="67">
        <v>50</v>
      </c>
      <c r="B49" s="17" t="s">
        <v>168</v>
      </c>
      <c r="C49" s="18" t="s">
        <v>460</v>
      </c>
      <c r="D49" s="19" t="s">
        <v>170</v>
      </c>
      <c r="E49" s="25" t="s">
        <v>97</v>
      </c>
      <c r="F49" s="20">
        <v>1000</v>
      </c>
      <c r="G49" s="26">
        <v>43955</v>
      </c>
      <c r="H49" s="22" t="s">
        <v>17</v>
      </c>
      <c r="I49" s="23" t="s">
        <v>18</v>
      </c>
    </row>
    <row r="50" spans="1:9" ht="15" thickBot="1" x14ac:dyDescent="0.3">
      <c r="A50" s="16">
        <v>51</v>
      </c>
      <c r="B50" s="17" t="s">
        <v>171</v>
      </c>
      <c r="C50" s="18" t="s">
        <v>461</v>
      </c>
      <c r="D50" s="24" t="s">
        <v>173</v>
      </c>
      <c r="E50" s="18" t="s">
        <v>65</v>
      </c>
      <c r="F50" s="20">
        <v>850</v>
      </c>
      <c r="G50" s="21">
        <v>39937</v>
      </c>
      <c r="H50" s="22" t="s">
        <v>17</v>
      </c>
      <c r="I50" s="23" t="s">
        <v>18</v>
      </c>
    </row>
    <row r="51" spans="1:9" ht="15" thickBot="1" x14ac:dyDescent="0.3">
      <c r="A51" s="16">
        <v>52</v>
      </c>
      <c r="B51" s="17" t="s">
        <v>174</v>
      </c>
      <c r="C51" s="18" t="s">
        <v>462</v>
      </c>
      <c r="D51" s="19" t="s">
        <v>176</v>
      </c>
      <c r="E51" s="18" t="s">
        <v>177</v>
      </c>
      <c r="F51" s="20">
        <v>750</v>
      </c>
      <c r="G51" s="21">
        <v>40333</v>
      </c>
      <c r="H51" s="22" t="s">
        <v>17</v>
      </c>
      <c r="I51" s="23" t="s">
        <v>18</v>
      </c>
    </row>
    <row r="52" spans="1:9" ht="15" thickBot="1" x14ac:dyDescent="0.3">
      <c r="A52" s="16">
        <v>53</v>
      </c>
      <c r="B52" s="17" t="s">
        <v>178</v>
      </c>
      <c r="C52" s="18" t="s">
        <v>463</v>
      </c>
      <c r="D52" s="24" t="s">
        <v>180</v>
      </c>
      <c r="E52" s="18" t="s">
        <v>181</v>
      </c>
      <c r="F52" s="20">
        <v>1750</v>
      </c>
      <c r="G52" s="21">
        <v>43992</v>
      </c>
      <c r="H52" s="22" t="s">
        <v>17</v>
      </c>
      <c r="I52" s="23" t="s">
        <v>18</v>
      </c>
    </row>
    <row r="53" spans="1:9" ht="15" thickBot="1" x14ac:dyDescent="0.3">
      <c r="A53" s="16">
        <v>54</v>
      </c>
      <c r="B53" s="17" t="s">
        <v>182</v>
      </c>
      <c r="C53" s="18" t="s">
        <v>464</v>
      </c>
      <c r="D53" s="19" t="s">
        <v>184</v>
      </c>
      <c r="E53" s="18" t="s">
        <v>185</v>
      </c>
      <c r="F53" s="20">
        <v>2000</v>
      </c>
      <c r="G53" s="21">
        <v>43969</v>
      </c>
      <c r="H53" s="22" t="s">
        <v>17</v>
      </c>
      <c r="I53" s="27" t="s">
        <v>18</v>
      </c>
    </row>
    <row r="54" spans="1:9" ht="15" thickBot="1" x14ac:dyDescent="0.3">
      <c r="A54" s="67">
        <v>55</v>
      </c>
      <c r="B54" s="17" t="s">
        <v>186</v>
      </c>
      <c r="C54" s="18" t="s">
        <v>465</v>
      </c>
      <c r="D54" s="24" t="s">
        <v>188</v>
      </c>
      <c r="E54" s="25" t="s">
        <v>38</v>
      </c>
      <c r="F54" s="20">
        <v>2300</v>
      </c>
      <c r="G54" s="26">
        <v>40567</v>
      </c>
      <c r="H54" s="22" t="s">
        <v>17</v>
      </c>
      <c r="I54" s="23" t="s">
        <v>18</v>
      </c>
    </row>
    <row r="55" spans="1:9" ht="15" thickBot="1" x14ac:dyDescent="0.3">
      <c r="A55" s="16">
        <v>56</v>
      </c>
      <c r="B55" s="17" t="s">
        <v>189</v>
      </c>
      <c r="C55" s="18" t="s">
        <v>466</v>
      </c>
      <c r="D55" s="24" t="s">
        <v>191</v>
      </c>
      <c r="E55" s="18" t="s">
        <v>192</v>
      </c>
      <c r="F55" s="20">
        <v>2500</v>
      </c>
      <c r="G55" s="21">
        <v>43955</v>
      </c>
      <c r="H55" s="22" t="s">
        <v>17</v>
      </c>
      <c r="I55" s="23" t="s">
        <v>18</v>
      </c>
    </row>
    <row r="56" spans="1:9" ht="15" thickBot="1" x14ac:dyDescent="0.3">
      <c r="A56" s="16">
        <v>57</v>
      </c>
      <c r="B56" s="17" t="s">
        <v>193</v>
      </c>
      <c r="C56" s="18" t="s">
        <v>467</v>
      </c>
      <c r="D56" s="24" t="s">
        <v>195</v>
      </c>
      <c r="E56" s="18" t="s">
        <v>196</v>
      </c>
      <c r="F56" s="20">
        <v>1500</v>
      </c>
      <c r="G56" s="21">
        <v>44166</v>
      </c>
      <c r="H56" s="22" t="s">
        <v>17</v>
      </c>
      <c r="I56" s="23" t="s">
        <v>432</v>
      </c>
    </row>
    <row r="57" spans="1:9" ht="15" thickBot="1" x14ac:dyDescent="0.3">
      <c r="A57" s="16">
        <v>58</v>
      </c>
      <c r="B57" s="17" t="s">
        <v>197</v>
      </c>
      <c r="C57" s="18" t="s">
        <v>468</v>
      </c>
      <c r="D57" s="24" t="s">
        <v>199</v>
      </c>
      <c r="E57" s="25" t="s">
        <v>149</v>
      </c>
      <c r="F57" s="20">
        <v>700</v>
      </c>
      <c r="G57" s="21">
        <v>43420</v>
      </c>
      <c r="H57" s="22" t="s">
        <v>17</v>
      </c>
      <c r="I57" s="23" t="s">
        <v>18</v>
      </c>
    </row>
    <row r="58" spans="1:9" ht="15" thickBot="1" x14ac:dyDescent="0.3">
      <c r="A58" s="40">
        <v>59</v>
      </c>
      <c r="B58" s="17" t="s">
        <v>469</v>
      </c>
      <c r="C58" s="18" t="s">
        <v>470</v>
      </c>
      <c r="D58" s="41" t="s">
        <v>471</v>
      </c>
      <c r="E58" s="42" t="s">
        <v>299</v>
      </c>
      <c r="F58" s="43">
        <v>750</v>
      </c>
      <c r="G58" s="44">
        <v>44252</v>
      </c>
      <c r="H58" s="22" t="s">
        <v>17</v>
      </c>
      <c r="I58" s="45" t="s">
        <v>432</v>
      </c>
    </row>
    <row r="59" spans="1:9" ht="15" thickBot="1" x14ac:dyDescent="0.3">
      <c r="A59" s="16">
        <v>60</v>
      </c>
      <c r="B59" s="17" t="s">
        <v>203</v>
      </c>
      <c r="C59" s="18" t="s">
        <v>472</v>
      </c>
      <c r="D59" s="24" t="s">
        <v>205</v>
      </c>
      <c r="E59" s="18" t="s">
        <v>206</v>
      </c>
      <c r="F59" s="20">
        <v>600</v>
      </c>
      <c r="G59" s="21">
        <v>41673</v>
      </c>
      <c r="H59" s="22" t="s">
        <v>17</v>
      </c>
      <c r="I59" s="23" t="s">
        <v>18</v>
      </c>
    </row>
    <row r="60" spans="1:9" ht="15" thickBot="1" x14ac:dyDescent="0.3">
      <c r="A60" s="16">
        <v>61</v>
      </c>
      <c r="B60" s="17" t="s">
        <v>207</v>
      </c>
      <c r="C60" s="18" t="s">
        <v>473</v>
      </c>
      <c r="D60" s="19" t="s">
        <v>209</v>
      </c>
      <c r="E60" s="18" t="s">
        <v>210</v>
      </c>
      <c r="F60" s="20">
        <v>2000</v>
      </c>
      <c r="G60" s="21">
        <v>44123</v>
      </c>
      <c r="H60" s="22" t="s">
        <v>17</v>
      </c>
      <c r="I60" s="23" t="s">
        <v>432</v>
      </c>
    </row>
    <row r="61" spans="1:9" ht="15" thickBot="1" x14ac:dyDescent="0.3">
      <c r="A61" s="67">
        <v>62</v>
      </c>
      <c r="B61" s="17" t="s">
        <v>211</v>
      </c>
      <c r="C61" s="18" t="s">
        <v>474</v>
      </c>
      <c r="D61" s="19" t="s">
        <v>213</v>
      </c>
      <c r="E61" s="25" t="s">
        <v>214</v>
      </c>
      <c r="F61" s="20">
        <v>1500</v>
      </c>
      <c r="G61" s="26">
        <v>40010</v>
      </c>
      <c r="H61" s="22" t="s">
        <v>17</v>
      </c>
      <c r="I61" s="23" t="s">
        <v>18</v>
      </c>
    </row>
    <row r="62" spans="1:9" ht="15" thickBot="1" x14ac:dyDescent="0.3">
      <c r="A62" s="67">
        <v>63</v>
      </c>
      <c r="B62" s="17" t="s">
        <v>215</v>
      </c>
      <c r="C62" s="18" t="s">
        <v>475</v>
      </c>
      <c r="D62" s="24" t="s">
        <v>217</v>
      </c>
      <c r="E62" s="25" t="s">
        <v>76</v>
      </c>
      <c r="F62" s="20">
        <v>2300</v>
      </c>
      <c r="G62" s="26">
        <v>44105</v>
      </c>
      <c r="H62" s="22" t="s">
        <v>17</v>
      </c>
      <c r="I62" s="23" t="s">
        <v>432</v>
      </c>
    </row>
    <row r="63" spans="1:9" ht="15" thickBot="1" x14ac:dyDescent="0.3">
      <c r="A63" s="16">
        <v>64</v>
      </c>
      <c r="B63" s="17" t="s">
        <v>218</v>
      </c>
      <c r="C63" s="18" t="s">
        <v>476</v>
      </c>
      <c r="D63" s="24" t="s">
        <v>220</v>
      </c>
      <c r="E63" s="18" t="s">
        <v>477</v>
      </c>
      <c r="F63" s="20">
        <v>1300</v>
      </c>
      <c r="G63" s="21">
        <v>39996</v>
      </c>
      <c r="H63" s="22" t="s">
        <v>17</v>
      </c>
      <c r="I63" s="23" t="s">
        <v>18</v>
      </c>
    </row>
    <row r="64" spans="1:9" ht="15" thickBot="1" x14ac:dyDescent="0.3">
      <c r="A64" s="67">
        <v>65</v>
      </c>
      <c r="B64" s="17" t="s">
        <v>222</v>
      </c>
      <c r="C64" s="18" t="s">
        <v>478</v>
      </c>
      <c r="D64" s="24" t="s">
        <v>224</v>
      </c>
      <c r="E64" s="18" t="s">
        <v>225</v>
      </c>
      <c r="F64" s="20">
        <v>1500</v>
      </c>
      <c r="G64" s="21">
        <v>42842</v>
      </c>
      <c r="H64" s="22" t="s">
        <v>17</v>
      </c>
      <c r="I64" s="23" t="s">
        <v>18</v>
      </c>
    </row>
    <row r="65" spans="1:9" ht="15" thickBot="1" x14ac:dyDescent="0.3">
      <c r="A65" s="67">
        <v>66</v>
      </c>
      <c r="B65" s="17" t="s">
        <v>226</v>
      </c>
      <c r="C65" s="18" t="s">
        <v>479</v>
      </c>
      <c r="D65" s="19" t="s">
        <v>228</v>
      </c>
      <c r="E65" s="25" t="s">
        <v>118</v>
      </c>
      <c r="F65" s="20">
        <v>1000</v>
      </c>
      <c r="G65" s="21">
        <v>43906</v>
      </c>
      <c r="H65" s="28" t="s">
        <v>17</v>
      </c>
      <c r="I65" s="23" t="s">
        <v>18</v>
      </c>
    </row>
    <row r="66" spans="1:9" ht="15" thickBot="1" x14ac:dyDescent="0.3">
      <c r="A66" s="16">
        <v>67</v>
      </c>
      <c r="B66" s="17" t="s">
        <v>229</v>
      </c>
      <c r="C66" s="18" t="s">
        <v>480</v>
      </c>
      <c r="D66" s="24" t="s">
        <v>231</v>
      </c>
      <c r="E66" s="18" t="s">
        <v>232</v>
      </c>
      <c r="F66" s="20">
        <v>5000</v>
      </c>
      <c r="G66" s="21">
        <v>44090</v>
      </c>
      <c r="H66" s="22" t="s">
        <v>17</v>
      </c>
      <c r="I66" s="23" t="s">
        <v>432</v>
      </c>
    </row>
    <row r="67" spans="1:9" ht="15" thickBot="1" x14ac:dyDescent="0.3">
      <c r="A67" s="16">
        <v>68</v>
      </c>
      <c r="B67" s="17" t="s">
        <v>233</v>
      </c>
      <c r="C67" s="18" t="s">
        <v>481</v>
      </c>
      <c r="D67" s="24" t="s">
        <v>235</v>
      </c>
      <c r="E67" s="18" t="s">
        <v>65</v>
      </c>
      <c r="F67" s="20">
        <v>700</v>
      </c>
      <c r="G67" s="21">
        <v>42513</v>
      </c>
      <c r="H67" s="22" t="s">
        <v>17</v>
      </c>
      <c r="I67" s="23" t="s">
        <v>18</v>
      </c>
    </row>
    <row r="68" spans="1:9" ht="15" thickBot="1" x14ac:dyDescent="0.3">
      <c r="A68" s="16">
        <v>69</v>
      </c>
      <c r="B68" s="17" t="s">
        <v>236</v>
      </c>
      <c r="C68" s="18" t="s">
        <v>482</v>
      </c>
      <c r="D68" s="24" t="s">
        <v>238</v>
      </c>
      <c r="E68" s="18" t="s">
        <v>97</v>
      </c>
      <c r="F68" s="20">
        <v>800</v>
      </c>
      <c r="G68" s="21">
        <v>39860</v>
      </c>
      <c r="H68" s="22" t="s">
        <v>17</v>
      </c>
      <c r="I68" s="23" t="s">
        <v>18</v>
      </c>
    </row>
    <row r="69" spans="1:9" ht="15" thickBot="1" x14ac:dyDescent="0.3">
      <c r="A69" s="16">
        <v>70</v>
      </c>
      <c r="B69" s="17" t="s">
        <v>239</v>
      </c>
      <c r="C69" s="18" t="s">
        <v>483</v>
      </c>
      <c r="D69" s="24" t="s">
        <v>241</v>
      </c>
      <c r="E69" s="18" t="s">
        <v>242</v>
      </c>
      <c r="F69" s="20">
        <v>2100</v>
      </c>
      <c r="G69" s="21">
        <v>42552</v>
      </c>
      <c r="H69" s="22" t="s">
        <v>17</v>
      </c>
      <c r="I69" s="23" t="s">
        <v>18</v>
      </c>
    </row>
    <row r="70" spans="1:9" ht="15" thickBot="1" x14ac:dyDescent="0.3">
      <c r="A70" s="40">
        <v>71</v>
      </c>
      <c r="B70" s="17" t="s">
        <v>484</v>
      </c>
      <c r="C70" s="18" t="s">
        <v>485</v>
      </c>
      <c r="D70" s="41" t="s">
        <v>486</v>
      </c>
      <c r="E70" s="42" t="s">
        <v>487</v>
      </c>
      <c r="F70" s="43">
        <v>675</v>
      </c>
      <c r="G70" s="44">
        <v>44250</v>
      </c>
      <c r="H70" s="22" t="s">
        <v>17</v>
      </c>
      <c r="I70" s="45" t="s">
        <v>432</v>
      </c>
    </row>
    <row r="71" spans="1:9" ht="15" thickBot="1" x14ac:dyDescent="0.3">
      <c r="A71" s="16">
        <v>72</v>
      </c>
      <c r="B71" s="17" t="s">
        <v>246</v>
      </c>
      <c r="C71" s="18" t="s">
        <v>488</v>
      </c>
      <c r="D71" s="19" t="s">
        <v>248</v>
      </c>
      <c r="E71" s="18" t="s">
        <v>65</v>
      </c>
      <c r="F71" s="20">
        <v>700</v>
      </c>
      <c r="G71" s="29">
        <v>44169</v>
      </c>
      <c r="H71" s="22" t="s">
        <v>17</v>
      </c>
      <c r="I71" s="23" t="s">
        <v>432</v>
      </c>
    </row>
    <row r="72" spans="1:9" ht="15" thickBot="1" x14ac:dyDescent="0.3">
      <c r="A72" s="16">
        <v>74</v>
      </c>
      <c r="B72" s="17" t="s">
        <v>249</v>
      </c>
      <c r="C72" s="18" t="s">
        <v>489</v>
      </c>
      <c r="D72" s="19" t="s">
        <v>251</v>
      </c>
      <c r="E72" s="18" t="s">
        <v>252</v>
      </c>
      <c r="F72" s="20">
        <v>975</v>
      </c>
      <c r="G72" s="21">
        <v>41242</v>
      </c>
      <c r="H72" s="22" t="s">
        <v>17</v>
      </c>
      <c r="I72" s="23" t="s">
        <v>18</v>
      </c>
    </row>
    <row r="73" spans="1:9" ht="15" thickBot="1" x14ac:dyDescent="0.3">
      <c r="A73" s="16">
        <v>75</v>
      </c>
      <c r="B73" s="17" t="s">
        <v>253</v>
      </c>
      <c r="C73" s="18" t="s">
        <v>490</v>
      </c>
      <c r="D73" s="24" t="s">
        <v>255</v>
      </c>
      <c r="E73" s="18" t="s">
        <v>256</v>
      </c>
      <c r="F73" s="20">
        <v>1600</v>
      </c>
      <c r="G73" s="21">
        <v>40140</v>
      </c>
      <c r="H73" s="22" t="s">
        <v>17</v>
      </c>
      <c r="I73" s="27" t="s">
        <v>18</v>
      </c>
    </row>
    <row r="74" spans="1:9" ht="15" thickBot="1" x14ac:dyDescent="0.3">
      <c r="A74" s="16">
        <v>76</v>
      </c>
      <c r="B74" s="17" t="s">
        <v>257</v>
      </c>
      <c r="C74" s="18" t="s">
        <v>491</v>
      </c>
      <c r="D74" s="19" t="s">
        <v>259</v>
      </c>
      <c r="E74" s="18" t="s">
        <v>26</v>
      </c>
      <c r="F74" s="20">
        <v>1500</v>
      </c>
      <c r="G74" s="21">
        <v>43969</v>
      </c>
      <c r="H74" s="22" t="s">
        <v>17</v>
      </c>
      <c r="I74" s="23" t="s">
        <v>18</v>
      </c>
    </row>
    <row r="75" spans="1:9" ht="15" thickBot="1" x14ac:dyDescent="0.3">
      <c r="A75" s="16">
        <v>77</v>
      </c>
      <c r="B75" s="17" t="s">
        <v>260</v>
      </c>
      <c r="C75" s="18" t="s">
        <v>492</v>
      </c>
      <c r="D75" s="19" t="s">
        <v>262</v>
      </c>
      <c r="E75" s="18" t="s">
        <v>38</v>
      </c>
      <c r="F75" s="20">
        <v>2300</v>
      </c>
      <c r="G75" s="21">
        <v>43955</v>
      </c>
      <c r="H75" s="22" t="s">
        <v>17</v>
      </c>
      <c r="I75" s="23" t="s">
        <v>18</v>
      </c>
    </row>
    <row r="76" spans="1:9" ht="15" thickBot="1" x14ac:dyDescent="0.3">
      <c r="A76" s="16">
        <v>79</v>
      </c>
      <c r="B76" s="17" t="s">
        <v>263</v>
      </c>
      <c r="C76" s="18" t="s">
        <v>493</v>
      </c>
      <c r="D76" s="19" t="s">
        <v>265</v>
      </c>
      <c r="E76" s="18" t="s">
        <v>266</v>
      </c>
      <c r="F76" s="20">
        <v>1650</v>
      </c>
      <c r="G76" s="29">
        <v>43955</v>
      </c>
      <c r="H76" s="22" t="s">
        <v>17</v>
      </c>
      <c r="I76" s="23" t="s">
        <v>18</v>
      </c>
    </row>
    <row r="77" spans="1:9" ht="15" thickBot="1" x14ac:dyDescent="0.3">
      <c r="A77" s="16">
        <v>80</v>
      </c>
      <c r="B77" s="17" t="s">
        <v>494</v>
      </c>
      <c r="C77" s="18" t="s">
        <v>495</v>
      </c>
      <c r="D77" s="24" t="s">
        <v>496</v>
      </c>
      <c r="E77" s="18" t="s">
        <v>497</v>
      </c>
      <c r="F77" s="20">
        <v>900</v>
      </c>
      <c r="G77" s="21">
        <v>44242</v>
      </c>
      <c r="H77" s="22" t="s">
        <v>17</v>
      </c>
      <c r="I77" s="23" t="s">
        <v>432</v>
      </c>
    </row>
    <row r="78" spans="1:9" ht="15" thickBot="1" x14ac:dyDescent="0.3">
      <c r="A78" s="16">
        <v>81</v>
      </c>
      <c r="B78" s="17" t="s">
        <v>271</v>
      </c>
      <c r="C78" s="18" t="s">
        <v>498</v>
      </c>
      <c r="D78" s="24" t="s">
        <v>273</v>
      </c>
      <c r="E78" s="18" t="s">
        <v>97</v>
      </c>
      <c r="F78" s="20">
        <v>700</v>
      </c>
      <c r="G78" s="21">
        <v>39937</v>
      </c>
      <c r="H78" s="22" t="s">
        <v>17</v>
      </c>
      <c r="I78" s="23" t="s">
        <v>18</v>
      </c>
    </row>
    <row r="79" spans="1:9" ht="15" thickBot="1" x14ac:dyDescent="0.3">
      <c r="A79" s="16">
        <v>82</v>
      </c>
      <c r="B79" s="17" t="s">
        <v>274</v>
      </c>
      <c r="C79" s="18" t="s">
        <v>499</v>
      </c>
      <c r="D79" s="24" t="s">
        <v>276</v>
      </c>
      <c r="E79" s="18" t="s">
        <v>277</v>
      </c>
      <c r="F79" s="20">
        <v>700</v>
      </c>
      <c r="G79" s="21">
        <v>44060</v>
      </c>
      <c r="H79" s="22" t="s">
        <v>17</v>
      </c>
      <c r="I79" s="23" t="s">
        <v>18</v>
      </c>
    </row>
    <row r="80" spans="1:9" ht="15" thickBot="1" x14ac:dyDescent="0.3">
      <c r="A80" s="16">
        <v>83</v>
      </c>
      <c r="B80" s="17" t="s">
        <v>278</v>
      </c>
      <c r="C80" s="18" t="s">
        <v>500</v>
      </c>
      <c r="D80" s="24" t="s">
        <v>280</v>
      </c>
      <c r="E80" s="18" t="s">
        <v>281</v>
      </c>
      <c r="F80" s="20">
        <v>2500</v>
      </c>
      <c r="G80" s="21">
        <v>43955</v>
      </c>
      <c r="H80" s="22" t="s">
        <v>17</v>
      </c>
      <c r="I80" s="23" t="s">
        <v>18</v>
      </c>
    </row>
    <row r="81" spans="1:9" ht="15" thickBot="1" x14ac:dyDescent="0.3">
      <c r="A81" s="67">
        <v>84</v>
      </c>
      <c r="B81" s="17" t="s">
        <v>282</v>
      </c>
      <c r="C81" s="18" t="s">
        <v>501</v>
      </c>
      <c r="D81" s="24" t="s">
        <v>284</v>
      </c>
      <c r="E81" s="25" t="s">
        <v>149</v>
      </c>
      <c r="F81" s="20">
        <v>800</v>
      </c>
      <c r="G81" s="26">
        <v>40163</v>
      </c>
      <c r="H81" s="22" t="s">
        <v>17</v>
      </c>
      <c r="I81" s="23" t="s">
        <v>18</v>
      </c>
    </row>
    <row r="82" spans="1:9" s="30" customFormat="1" ht="15" thickBot="1" x14ac:dyDescent="0.3">
      <c r="A82" s="16">
        <v>85</v>
      </c>
      <c r="B82" s="17" t="s">
        <v>285</v>
      </c>
      <c r="C82" s="18" t="s">
        <v>502</v>
      </c>
      <c r="D82" s="24" t="s">
        <v>287</v>
      </c>
      <c r="E82" s="18" t="s">
        <v>196</v>
      </c>
      <c r="F82" s="20">
        <v>1700</v>
      </c>
      <c r="G82" s="21">
        <v>40330</v>
      </c>
      <c r="H82" s="22" t="s">
        <v>17</v>
      </c>
      <c r="I82" s="23" t="s">
        <v>18</v>
      </c>
    </row>
    <row r="83" spans="1:9" s="30" customFormat="1" ht="15" thickBot="1" x14ac:dyDescent="0.3">
      <c r="A83" s="16">
        <v>86</v>
      </c>
      <c r="B83" s="17" t="s">
        <v>288</v>
      </c>
      <c r="C83" s="18" t="s">
        <v>503</v>
      </c>
      <c r="D83" s="19" t="s">
        <v>290</v>
      </c>
      <c r="E83" s="18" t="s">
        <v>504</v>
      </c>
      <c r="F83" s="20">
        <v>1650</v>
      </c>
      <c r="G83" s="21">
        <v>43955</v>
      </c>
      <c r="H83" s="22" t="s">
        <v>17</v>
      </c>
      <c r="I83" s="23" t="s">
        <v>432</v>
      </c>
    </row>
    <row r="84" spans="1:9" ht="15" thickBot="1" x14ac:dyDescent="0.3">
      <c r="A84" s="16">
        <v>87</v>
      </c>
      <c r="B84" s="17" t="s">
        <v>292</v>
      </c>
      <c r="C84" s="18" t="s">
        <v>505</v>
      </c>
      <c r="D84" s="19" t="s">
        <v>294</v>
      </c>
      <c r="E84" s="18" t="s">
        <v>506</v>
      </c>
      <c r="F84" s="20">
        <v>1500</v>
      </c>
      <c r="G84" s="21">
        <v>44105</v>
      </c>
      <c r="H84" s="22" t="s">
        <v>17</v>
      </c>
      <c r="I84" s="23" t="s">
        <v>432</v>
      </c>
    </row>
    <row r="85" spans="1:9" ht="15" thickBot="1" x14ac:dyDescent="0.3">
      <c r="A85" s="16">
        <v>88</v>
      </c>
      <c r="B85" s="17" t="s">
        <v>296</v>
      </c>
      <c r="C85" s="18" t="s">
        <v>507</v>
      </c>
      <c r="D85" s="24" t="s">
        <v>298</v>
      </c>
      <c r="E85" s="18" t="s">
        <v>299</v>
      </c>
      <c r="F85" s="20">
        <v>750</v>
      </c>
      <c r="G85" s="21">
        <v>44060</v>
      </c>
      <c r="H85" s="22" t="s">
        <v>17</v>
      </c>
      <c r="I85" s="23" t="s">
        <v>18</v>
      </c>
    </row>
    <row r="86" spans="1:9" ht="15" thickBot="1" x14ac:dyDescent="0.3">
      <c r="A86" s="16">
        <v>89</v>
      </c>
      <c r="B86" s="17" t="s">
        <v>300</v>
      </c>
      <c r="C86" s="18" t="s">
        <v>508</v>
      </c>
      <c r="D86" s="24" t="s">
        <v>302</v>
      </c>
      <c r="E86" s="18" t="s">
        <v>252</v>
      </c>
      <c r="F86" s="20">
        <v>750</v>
      </c>
      <c r="G86" s="21">
        <v>41061</v>
      </c>
      <c r="H86" s="22" t="s">
        <v>17</v>
      </c>
      <c r="I86" s="23" t="s">
        <v>18</v>
      </c>
    </row>
    <row r="87" spans="1:9" ht="15" thickBot="1" x14ac:dyDescent="0.3">
      <c r="A87" s="16">
        <v>90</v>
      </c>
      <c r="B87" s="17" t="s">
        <v>303</v>
      </c>
      <c r="C87" s="18" t="s">
        <v>509</v>
      </c>
      <c r="D87" s="24" t="s">
        <v>305</v>
      </c>
      <c r="E87" s="18" t="s">
        <v>149</v>
      </c>
      <c r="F87" s="20">
        <v>750</v>
      </c>
      <c r="G87" s="21">
        <v>43437</v>
      </c>
      <c r="H87" s="22" t="s">
        <v>17</v>
      </c>
      <c r="I87" s="23" t="s">
        <v>18</v>
      </c>
    </row>
    <row r="88" spans="1:9" ht="15" thickBot="1" x14ac:dyDescent="0.3">
      <c r="A88" s="16">
        <v>91</v>
      </c>
      <c r="B88" s="17" t="s">
        <v>306</v>
      </c>
      <c r="C88" s="18" t="s">
        <v>510</v>
      </c>
      <c r="D88" s="19" t="s">
        <v>308</v>
      </c>
      <c r="E88" s="18" t="s">
        <v>65</v>
      </c>
      <c r="F88" s="20">
        <v>900</v>
      </c>
      <c r="G88" s="21">
        <v>40634</v>
      </c>
      <c r="H88" s="22" t="s">
        <v>17</v>
      </c>
      <c r="I88" s="23" t="s">
        <v>18</v>
      </c>
    </row>
    <row r="89" spans="1:9" ht="15" thickBot="1" x14ac:dyDescent="0.3">
      <c r="A89" s="16">
        <v>92</v>
      </c>
      <c r="B89" s="17" t="s">
        <v>309</v>
      </c>
      <c r="C89" s="18" t="s">
        <v>511</v>
      </c>
      <c r="D89" s="24" t="s">
        <v>311</v>
      </c>
      <c r="E89" s="18" t="s">
        <v>26</v>
      </c>
      <c r="F89" s="20">
        <v>1650</v>
      </c>
      <c r="G89" s="21">
        <v>40107</v>
      </c>
      <c r="H89" s="22" t="s">
        <v>17</v>
      </c>
      <c r="I89" s="23" t="s">
        <v>18</v>
      </c>
    </row>
    <row r="90" spans="1:9" ht="15" thickBot="1" x14ac:dyDescent="0.3">
      <c r="A90" s="16">
        <v>93</v>
      </c>
      <c r="B90" s="17" t="s">
        <v>312</v>
      </c>
      <c r="C90" s="18" t="s">
        <v>512</v>
      </c>
      <c r="D90" s="19" t="s">
        <v>314</v>
      </c>
      <c r="E90" s="25" t="s">
        <v>315</v>
      </c>
      <c r="F90" s="20">
        <v>1500</v>
      </c>
      <c r="G90" s="29">
        <v>44075</v>
      </c>
      <c r="H90" s="22" t="s">
        <v>17</v>
      </c>
      <c r="I90" s="23" t="s">
        <v>18</v>
      </c>
    </row>
    <row r="91" spans="1:9" ht="15" thickBot="1" x14ac:dyDescent="0.3">
      <c r="A91" s="16">
        <v>94</v>
      </c>
      <c r="B91" s="17" t="s">
        <v>316</v>
      </c>
      <c r="C91" s="18" t="s">
        <v>513</v>
      </c>
      <c r="D91" s="19" t="s">
        <v>318</v>
      </c>
      <c r="E91" s="18" t="s">
        <v>319</v>
      </c>
      <c r="F91" s="20">
        <v>1600</v>
      </c>
      <c r="G91" s="21">
        <v>44014</v>
      </c>
      <c r="H91" s="22" t="s">
        <v>17</v>
      </c>
      <c r="I91" s="23" t="s">
        <v>18</v>
      </c>
    </row>
    <row r="92" spans="1:9" ht="15" thickBot="1" x14ac:dyDescent="0.3">
      <c r="A92" s="16">
        <v>95</v>
      </c>
      <c r="B92" s="17" t="s">
        <v>320</v>
      </c>
      <c r="C92" s="18" t="s">
        <v>514</v>
      </c>
      <c r="D92" s="24" t="s">
        <v>322</v>
      </c>
      <c r="E92" s="18" t="s">
        <v>196</v>
      </c>
      <c r="F92" s="20">
        <v>1300</v>
      </c>
      <c r="G92" s="21">
        <v>42296</v>
      </c>
      <c r="H92" s="22" t="s">
        <v>17</v>
      </c>
      <c r="I92" s="23" t="s">
        <v>18</v>
      </c>
    </row>
    <row r="93" spans="1:9" ht="15" thickBot="1" x14ac:dyDescent="0.3">
      <c r="A93" s="16">
        <v>97</v>
      </c>
      <c r="B93" s="17" t="s">
        <v>323</v>
      </c>
      <c r="C93" s="18" t="s">
        <v>515</v>
      </c>
      <c r="D93" s="24" t="s">
        <v>325</v>
      </c>
      <c r="E93" s="18" t="s">
        <v>145</v>
      </c>
      <c r="F93" s="20">
        <v>1500</v>
      </c>
      <c r="G93" s="21">
        <v>43969</v>
      </c>
      <c r="H93" s="22" t="s">
        <v>17</v>
      </c>
      <c r="I93" s="23" t="s">
        <v>18</v>
      </c>
    </row>
    <row r="94" spans="1:9" ht="15" thickBot="1" x14ac:dyDescent="0.3">
      <c r="A94" s="40">
        <v>98</v>
      </c>
      <c r="B94" s="17" t="s">
        <v>516</v>
      </c>
      <c r="C94" s="18" t="s">
        <v>517</v>
      </c>
      <c r="D94" s="41" t="s">
        <v>518</v>
      </c>
      <c r="E94" s="42" t="s">
        <v>26</v>
      </c>
      <c r="F94" s="43">
        <v>1500</v>
      </c>
      <c r="G94" s="44">
        <v>44242</v>
      </c>
      <c r="H94" s="22" t="s">
        <v>17</v>
      </c>
      <c r="I94" s="45" t="s">
        <v>432</v>
      </c>
    </row>
    <row r="95" spans="1:9" ht="15" thickBot="1" x14ac:dyDescent="0.3">
      <c r="A95" s="16">
        <v>99</v>
      </c>
      <c r="B95" s="17" t="s">
        <v>519</v>
      </c>
      <c r="C95" s="18" t="s">
        <v>520</v>
      </c>
      <c r="D95" s="19" t="s">
        <v>521</v>
      </c>
      <c r="E95" s="18" t="s">
        <v>522</v>
      </c>
      <c r="F95" s="20">
        <v>2000</v>
      </c>
      <c r="G95" s="21">
        <v>44228</v>
      </c>
      <c r="H95" s="22" t="s">
        <v>17</v>
      </c>
      <c r="I95" s="23" t="s">
        <v>432</v>
      </c>
    </row>
    <row r="96" spans="1:9" ht="15" thickBot="1" x14ac:dyDescent="0.3">
      <c r="A96" s="16">
        <v>100</v>
      </c>
      <c r="B96" s="17" t="s">
        <v>326</v>
      </c>
      <c r="C96" s="18" t="s">
        <v>523</v>
      </c>
      <c r="D96" s="24" t="s">
        <v>328</v>
      </c>
      <c r="E96" s="18" t="s">
        <v>26</v>
      </c>
      <c r="F96" s="20">
        <v>1650</v>
      </c>
      <c r="G96" s="21">
        <v>44060</v>
      </c>
      <c r="H96" s="22" t="s">
        <v>17</v>
      </c>
      <c r="I96" s="20" t="s">
        <v>18</v>
      </c>
    </row>
    <row r="97" spans="1:9" ht="15" thickBot="1" x14ac:dyDescent="0.3">
      <c r="A97" s="16">
        <v>101</v>
      </c>
      <c r="B97" s="17" t="s">
        <v>329</v>
      </c>
      <c r="C97" s="18" t="s">
        <v>524</v>
      </c>
      <c r="D97" s="19" t="s">
        <v>331</v>
      </c>
      <c r="E97" s="18" t="s">
        <v>332</v>
      </c>
      <c r="F97" s="20">
        <v>1600</v>
      </c>
      <c r="G97" s="21">
        <v>40710</v>
      </c>
      <c r="H97" s="22" t="s">
        <v>17</v>
      </c>
      <c r="I97" s="23" t="s">
        <v>18</v>
      </c>
    </row>
    <row r="98" spans="1:9" ht="15" thickBot="1" x14ac:dyDescent="0.3">
      <c r="A98" s="16">
        <v>103</v>
      </c>
      <c r="B98" s="17" t="s">
        <v>333</v>
      </c>
      <c r="C98" s="18" t="s">
        <v>525</v>
      </c>
      <c r="D98" s="19" t="s">
        <v>335</v>
      </c>
      <c r="E98" s="18" t="s">
        <v>206</v>
      </c>
      <c r="F98" s="20">
        <v>600</v>
      </c>
      <c r="G98" s="21">
        <v>41673</v>
      </c>
      <c r="H98" s="22" t="s">
        <v>17</v>
      </c>
      <c r="I98" s="23" t="s">
        <v>18</v>
      </c>
    </row>
    <row r="99" spans="1:9" ht="15" thickBot="1" x14ac:dyDescent="0.3">
      <c r="A99" s="67">
        <v>104</v>
      </c>
      <c r="B99" s="17" t="s">
        <v>336</v>
      </c>
      <c r="C99" s="18" t="s">
        <v>526</v>
      </c>
      <c r="D99" s="19" t="s">
        <v>338</v>
      </c>
      <c r="E99" s="25" t="s">
        <v>206</v>
      </c>
      <c r="F99" s="20">
        <v>600</v>
      </c>
      <c r="G99" s="21">
        <v>40637</v>
      </c>
      <c r="H99" s="28" t="s">
        <v>17</v>
      </c>
      <c r="I99" s="23" t="s">
        <v>18</v>
      </c>
    </row>
    <row r="100" spans="1:9" ht="15" thickBot="1" x14ac:dyDescent="0.3">
      <c r="A100" s="67">
        <v>116</v>
      </c>
      <c r="B100" s="17" t="s">
        <v>174</v>
      </c>
      <c r="C100" s="18" t="s">
        <v>527</v>
      </c>
      <c r="D100" s="24" t="s">
        <v>340</v>
      </c>
      <c r="E100" s="25" t="s">
        <v>299</v>
      </c>
      <c r="F100" s="20">
        <v>750</v>
      </c>
      <c r="G100" s="21">
        <v>42913</v>
      </c>
      <c r="H100" s="28" t="s">
        <v>17</v>
      </c>
      <c r="I100" s="23" t="s">
        <v>18</v>
      </c>
    </row>
    <row r="101" spans="1:9" ht="15" thickBot="1" x14ac:dyDescent="0.3">
      <c r="A101" s="16">
        <v>117</v>
      </c>
      <c r="B101" s="17" t="s">
        <v>341</v>
      </c>
      <c r="C101" s="18" t="s">
        <v>528</v>
      </c>
      <c r="D101" s="19" t="s">
        <v>343</v>
      </c>
      <c r="E101" s="18" t="s">
        <v>26</v>
      </c>
      <c r="F101" s="20">
        <v>1650</v>
      </c>
      <c r="G101" s="21">
        <v>42767</v>
      </c>
      <c r="H101" s="22" t="s">
        <v>17</v>
      </c>
      <c r="I101" s="23" t="s">
        <v>18</v>
      </c>
    </row>
    <row r="102" spans="1:9" ht="15" thickBot="1" x14ac:dyDescent="0.3">
      <c r="A102" s="67">
        <v>119</v>
      </c>
      <c r="B102" s="17" t="s">
        <v>344</v>
      </c>
      <c r="C102" s="18" t="s">
        <v>529</v>
      </c>
      <c r="D102" s="24" t="s">
        <v>346</v>
      </c>
      <c r="E102" s="25" t="s">
        <v>97</v>
      </c>
      <c r="F102" s="20">
        <v>700</v>
      </c>
      <c r="G102" s="21">
        <v>41886</v>
      </c>
      <c r="H102" s="22" t="s">
        <v>17</v>
      </c>
      <c r="I102" s="23" t="s">
        <v>18</v>
      </c>
    </row>
    <row r="103" spans="1:9" ht="15" thickBot="1" x14ac:dyDescent="0.3">
      <c r="A103" s="67">
        <v>121</v>
      </c>
      <c r="B103" s="17" t="s">
        <v>348</v>
      </c>
      <c r="C103" s="18" t="s">
        <v>530</v>
      </c>
      <c r="D103" s="24" t="s">
        <v>350</v>
      </c>
      <c r="E103" s="25" t="s">
        <v>351</v>
      </c>
      <c r="F103" s="20">
        <v>1500</v>
      </c>
      <c r="G103" s="21">
        <v>44105</v>
      </c>
      <c r="H103" s="22" t="s">
        <v>17</v>
      </c>
      <c r="I103" s="23" t="s">
        <v>432</v>
      </c>
    </row>
    <row r="104" spans="1:9" ht="15" thickBot="1" x14ac:dyDescent="0.3">
      <c r="A104" s="67">
        <v>124</v>
      </c>
      <c r="B104" s="17" t="s">
        <v>352</v>
      </c>
      <c r="C104" s="18" t="s">
        <v>531</v>
      </c>
      <c r="D104" s="19" t="s">
        <v>354</v>
      </c>
      <c r="E104" s="25" t="s">
        <v>355</v>
      </c>
      <c r="F104" s="20">
        <v>3000</v>
      </c>
      <c r="G104" s="21">
        <v>43955</v>
      </c>
      <c r="H104" s="22" t="s">
        <v>17</v>
      </c>
      <c r="I104" s="23" t="s">
        <v>18</v>
      </c>
    </row>
    <row r="105" spans="1:9" ht="15" thickBot="1" x14ac:dyDescent="0.3">
      <c r="A105" s="16">
        <v>125</v>
      </c>
      <c r="B105" s="17" t="s">
        <v>356</v>
      </c>
      <c r="C105" s="18" t="s">
        <v>532</v>
      </c>
      <c r="D105" s="24" t="s">
        <v>358</v>
      </c>
      <c r="E105" s="25" t="s">
        <v>196</v>
      </c>
      <c r="F105" s="20">
        <v>1200</v>
      </c>
      <c r="G105" s="21">
        <v>43955</v>
      </c>
      <c r="H105" s="22" t="s">
        <v>17</v>
      </c>
      <c r="I105" s="23" t="s">
        <v>18</v>
      </c>
    </row>
    <row r="106" spans="1:9" ht="15" thickBot="1" x14ac:dyDescent="0.3">
      <c r="A106" s="67">
        <v>126</v>
      </c>
      <c r="B106" s="17" t="s">
        <v>359</v>
      </c>
      <c r="C106" s="18" t="s">
        <v>533</v>
      </c>
      <c r="D106" s="19" t="s">
        <v>361</v>
      </c>
      <c r="E106" s="25" t="s">
        <v>38</v>
      </c>
      <c r="F106" s="20">
        <v>2500</v>
      </c>
      <c r="G106" s="21">
        <v>42263</v>
      </c>
      <c r="H106" s="22" t="s">
        <v>17</v>
      </c>
      <c r="I106" s="23" t="s">
        <v>18</v>
      </c>
    </row>
    <row r="107" spans="1:9" ht="15" thickBot="1" x14ac:dyDescent="0.3">
      <c r="A107" s="67">
        <v>127</v>
      </c>
      <c r="B107" s="17" t="s">
        <v>362</v>
      </c>
      <c r="C107" s="18" t="s">
        <v>534</v>
      </c>
      <c r="D107" s="24" t="s">
        <v>364</v>
      </c>
      <c r="E107" s="25" t="s">
        <v>38</v>
      </c>
      <c r="F107" s="20">
        <v>2400</v>
      </c>
      <c r="G107" s="21">
        <v>42171</v>
      </c>
      <c r="H107" s="22" t="s">
        <v>17</v>
      </c>
      <c r="I107" s="23" t="s">
        <v>18</v>
      </c>
    </row>
    <row r="108" spans="1:9" ht="15" thickBot="1" x14ac:dyDescent="0.3">
      <c r="A108" s="67">
        <v>128</v>
      </c>
      <c r="B108" s="17" t="s">
        <v>365</v>
      </c>
      <c r="C108" s="18" t="s">
        <v>535</v>
      </c>
      <c r="D108" s="19" t="s">
        <v>367</v>
      </c>
      <c r="E108" s="25" t="s">
        <v>192</v>
      </c>
      <c r="F108" s="20">
        <v>2500</v>
      </c>
      <c r="G108" s="21">
        <v>43955</v>
      </c>
      <c r="H108" s="22" t="s">
        <v>17</v>
      </c>
      <c r="I108" s="23" t="s">
        <v>18</v>
      </c>
    </row>
    <row r="109" spans="1:9" ht="15" thickBot="1" x14ac:dyDescent="0.3">
      <c r="A109" s="67">
        <v>130</v>
      </c>
      <c r="B109" s="17" t="s">
        <v>372</v>
      </c>
      <c r="C109" s="18" t="s">
        <v>536</v>
      </c>
      <c r="D109" s="24" t="s">
        <v>374</v>
      </c>
      <c r="E109" s="25" t="s">
        <v>26</v>
      </c>
      <c r="F109" s="20">
        <v>1800</v>
      </c>
      <c r="G109" s="21">
        <v>42625</v>
      </c>
      <c r="H109" s="22" t="s">
        <v>17</v>
      </c>
      <c r="I109" s="23" t="s">
        <v>18</v>
      </c>
    </row>
    <row r="110" spans="1:9" ht="15" thickBot="1" x14ac:dyDescent="0.3">
      <c r="A110" s="67">
        <v>131</v>
      </c>
      <c r="B110" s="17" t="s">
        <v>375</v>
      </c>
      <c r="C110" s="18" t="s">
        <v>537</v>
      </c>
      <c r="D110" s="24" t="s">
        <v>377</v>
      </c>
      <c r="E110" s="25" t="s">
        <v>378</v>
      </c>
      <c r="F110" s="20">
        <v>1900</v>
      </c>
      <c r="G110" s="21">
        <v>43990</v>
      </c>
      <c r="H110" s="22" t="s">
        <v>17</v>
      </c>
      <c r="I110" s="23" t="s">
        <v>18</v>
      </c>
    </row>
    <row r="111" spans="1:9" ht="15" thickBot="1" x14ac:dyDescent="0.3">
      <c r="A111" s="67">
        <v>133</v>
      </c>
      <c r="B111" s="17" t="s">
        <v>130</v>
      </c>
      <c r="C111" s="18" t="s">
        <v>538</v>
      </c>
      <c r="D111" s="24" t="s">
        <v>132</v>
      </c>
      <c r="E111" s="25" t="s">
        <v>133</v>
      </c>
      <c r="F111" s="20">
        <v>2000</v>
      </c>
      <c r="G111" s="21">
        <v>43983</v>
      </c>
      <c r="H111" s="22" t="s">
        <v>17</v>
      </c>
      <c r="I111" s="23" t="s">
        <v>18</v>
      </c>
    </row>
    <row r="112" spans="1:9" ht="15" thickBot="1" x14ac:dyDescent="0.3">
      <c r="A112" s="67">
        <v>134</v>
      </c>
      <c r="B112" s="17" t="s">
        <v>382</v>
      </c>
      <c r="C112" s="18" t="s">
        <v>539</v>
      </c>
      <c r="D112" s="19" t="s">
        <v>384</v>
      </c>
      <c r="E112" s="25" t="s">
        <v>385</v>
      </c>
      <c r="F112" s="20">
        <v>1200</v>
      </c>
      <c r="G112" s="21">
        <v>44158</v>
      </c>
      <c r="H112" s="22" t="s">
        <v>17</v>
      </c>
      <c r="I112" s="23" t="s">
        <v>432</v>
      </c>
    </row>
    <row r="113" spans="1:9" ht="15" thickBot="1" x14ac:dyDescent="0.3">
      <c r="A113" s="67">
        <v>600</v>
      </c>
      <c r="B113" s="17" t="s">
        <v>540</v>
      </c>
      <c r="C113" s="18" t="s">
        <v>541</v>
      </c>
      <c r="D113" s="19" t="s">
        <v>542</v>
      </c>
      <c r="E113" s="25" t="s">
        <v>38</v>
      </c>
      <c r="F113" s="20">
        <v>3000</v>
      </c>
      <c r="G113" s="21">
        <v>44242</v>
      </c>
      <c r="H113" s="22" t="s">
        <v>390</v>
      </c>
      <c r="I113" s="23" t="s">
        <v>391</v>
      </c>
    </row>
    <row r="114" spans="1:9" ht="15" thickBot="1" x14ac:dyDescent="0.3">
      <c r="A114" s="67">
        <v>603</v>
      </c>
      <c r="B114" s="17" t="s">
        <v>386</v>
      </c>
      <c r="C114" s="18" t="s">
        <v>543</v>
      </c>
      <c r="D114" s="24" t="s">
        <v>388</v>
      </c>
      <c r="E114" s="25" t="s">
        <v>389</v>
      </c>
      <c r="F114" s="20">
        <v>3000</v>
      </c>
      <c r="G114" s="21">
        <v>43962</v>
      </c>
      <c r="H114" s="22" t="s">
        <v>390</v>
      </c>
      <c r="I114" s="23" t="s">
        <v>391</v>
      </c>
    </row>
    <row r="115" spans="1:9" ht="15.75" customHeight="1" thickBot="1" x14ac:dyDescent="0.3">
      <c r="A115" s="67">
        <v>610</v>
      </c>
      <c r="B115" s="17" t="s">
        <v>544</v>
      </c>
      <c r="C115" s="18" t="s">
        <v>545</v>
      </c>
      <c r="D115" s="19" t="s">
        <v>546</v>
      </c>
      <c r="E115" s="25" t="s">
        <v>38</v>
      </c>
      <c r="F115" s="20">
        <v>2000</v>
      </c>
      <c r="G115" s="21">
        <v>44242</v>
      </c>
      <c r="H115" s="22" t="s">
        <v>390</v>
      </c>
      <c r="I115" s="23" t="s">
        <v>391</v>
      </c>
    </row>
    <row r="116" spans="1:9" ht="15" thickBot="1" x14ac:dyDescent="0.3">
      <c r="A116" s="46">
        <v>611</v>
      </c>
      <c r="B116" s="17" t="s">
        <v>547</v>
      </c>
      <c r="C116" s="18" t="s">
        <v>548</v>
      </c>
      <c r="D116" s="41" t="s">
        <v>549</v>
      </c>
      <c r="E116" s="47" t="s">
        <v>550</v>
      </c>
      <c r="F116" s="43">
        <v>2000</v>
      </c>
      <c r="G116" s="44">
        <v>44242</v>
      </c>
      <c r="H116" s="22" t="s">
        <v>390</v>
      </c>
      <c r="I116" s="45" t="s">
        <v>391</v>
      </c>
    </row>
    <row r="117" spans="1:9" ht="15" thickBot="1" x14ac:dyDescent="0.3">
      <c r="A117" s="67">
        <v>612</v>
      </c>
      <c r="B117" s="17" t="s">
        <v>551</v>
      </c>
      <c r="C117" s="18" t="s">
        <v>552</v>
      </c>
      <c r="D117" s="19" t="s">
        <v>553</v>
      </c>
      <c r="E117" s="25" t="s">
        <v>554</v>
      </c>
      <c r="F117" s="20">
        <v>1500</v>
      </c>
      <c r="G117" s="21">
        <v>44228</v>
      </c>
      <c r="H117" s="22" t="s">
        <v>390</v>
      </c>
      <c r="I117" s="23" t="s">
        <v>391</v>
      </c>
    </row>
    <row r="118" spans="1:9" ht="15" thickBot="1" x14ac:dyDescent="0.3">
      <c r="A118" s="67">
        <v>616</v>
      </c>
      <c r="B118" s="17" t="s">
        <v>392</v>
      </c>
      <c r="C118" s="18" t="s">
        <v>555</v>
      </c>
      <c r="D118" s="19" t="s">
        <v>394</v>
      </c>
      <c r="E118" s="25" t="s">
        <v>395</v>
      </c>
      <c r="F118" s="20">
        <v>1500</v>
      </c>
      <c r="G118" s="21">
        <v>44123</v>
      </c>
      <c r="H118" s="22" t="s">
        <v>390</v>
      </c>
      <c r="I118" s="23" t="s">
        <v>391</v>
      </c>
    </row>
    <row r="119" spans="1:9" ht="15" thickBot="1" x14ac:dyDescent="0.3">
      <c r="A119" s="67">
        <v>617</v>
      </c>
      <c r="B119" s="17" t="s">
        <v>396</v>
      </c>
      <c r="C119" s="18" t="s">
        <v>556</v>
      </c>
      <c r="D119" s="24" t="s">
        <v>398</v>
      </c>
      <c r="E119" s="25" t="s">
        <v>399</v>
      </c>
      <c r="F119" s="20">
        <v>1500</v>
      </c>
      <c r="G119" s="21">
        <v>44075</v>
      </c>
      <c r="H119" s="22" t="s">
        <v>390</v>
      </c>
      <c r="I119" s="23" t="s">
        <v>391</v>
      </c>
    </row>
    <row r="120" spans="1:9" ht="15" thickBot="1" x14ac:dyDescent="0.3">
      <c r="A120" s="67">
        <v>618</v>
      </c>
      <c r="B120" s="17" t="s">
        <v>400</v>
      </c>
      <c r="C120" s="18" t="s">
        <v>557</v>
      </c>
      <c r="D120" s="19" t="s">
        <v>402</v>
      </c>
      <c r="E120" s="25" t="s">
        <v>145</v>
      </c>
      <c r="F120" s="20">
        <v>3000</v>
      </c>
      <c r="G120" s="21">
        <v>44123</v>
      </c>
      <c r="H120" s="22" t="s">
        <v>390</v>
      </c>
      <c r="I120" s="23" t="s">
        <v>391</v>
      </c>
    </row>
    <row r="121" spans="1:9" ht="15" thickBot="1" x14ac:dyDescent="0.3">
      <c r="A121" s="67">
        <v>619</v>
      </c>
      <c r="B121" s="17" t="s">
        <v>403</v>
      </c>
      <c r="C121" s="18" t="s">
        <v>558</v>
      </c>
      <c r="D121" s="24" t="s">
        <v>405</v>
      </c>
      <c r="E121" s="25" t="s">
        <v>406</v>
      </c>
      <c r="F121" s="20">
        <v>800</v>
      </c>
      <c r="G121" s="21">
        <v>44025</v>
      </c>
      <c r="H121" s="22" t="s">
        <v>390</v>
      </c>
      <c r="I121" s="23" t="s">
        <v>391</v>
      </c>
    </row>
    <row r="122" spans="1:9" ht="15" thickBot="1" x14ac:dyDescent="0.3">
      <c r="A122" s="67">
        <v>620</v>
      </c>
      <c r="B122" s="17" t="s">
        <v>407</v>
      </c>
      <c r="C122" s="18" t="s">
        <v>559</v>
      </c>
      <c r="D122" s="19" t="s">
        <v>409</v>
      </c>
      <c r="E122" s="25" t="s">
        <v>141</v>
      </c>
      <c r="F122" s="20">
        <v>1000</v>
      </c>
      <c r="G122" s="21">
        <v>44067</v>
      </c>
      <c r="H122" s="22" t="s">
        <v>390</v>
      </c>
      <c r="I122" s="23" t="s">
        <v>391</v>
      </c>
    </row>
    <row r="123" spans="1:9" ht="15" thickBot="1" x14ac:dyDescent="0.3">
      <c r="A123" s="67">
        <v>621</v>
      </c>
      <c r="B123" s="17" t="s">
        <v>410</v>
      </c>
      <c r="C123" s="18" t="s">
        <v>560</v>
      </c>
      <c r="D123" s="19" t="s">
        <v>412</v>
      </c>
      <c r="E123" s="25" t="s">
        <v>153</v>
      </c>
      <c r="F123" s="20">
        <v>1000</v>
      </c>
      <c r="G123" s="21">
        <v>44214</v>
      </c>
      <c r="H123" s="28" t="s">
        <v>390</v>
      </c>
      <c r="I123" s="23" t="s">
        <v>391</v>
      </c>
    </row>
    <row r="124" spans="1:9" x14ac:dyDescent="0.25">
      <c r="A124" s="31">
        <f t="array" ref="A124">SUM(1/COUNTIF(C8:C123,C8:C123))</f>
        <v>116</v>
      </c>
      <c r="B124" s="32" t="s">
        <v>413</v>
      </c>
      <c r="C124" s="33"/>
      <c r="D124" s="34"/>
      <c r="E124" s="33"/>
      <c r="F124" s="35">
        <f>SUBTOTAL(109,Tabla1[SUELDO MENSUAL])</f>
        <v>187025</v>
      </c>
      <c r="G124" s="36"/>
      <c r="H124" s="36"/>
      <c r="I124" s="37"/>
    </row>
  </sheetData>
  <mergeCells count="4">
    <mergeCell ref="A1:I1"/>
    <mergeCell ref="A2:I2"/>
    <mergeCell ref="A4:I4"/>
    <mergeCell ref="A5:I5"/>
  </mergeCells>
  <conditionalFormatting sqref="A37">
    <cfRule type="duplicateValues" dxfId="64" priority="1"/>
  </conditionalFormatting>
  <conditionalFormatting sqref="A125:A1048576 A1:A7">
    <cfRule type="duplicateValues" dxfId="63" priority="2"/>
  </conditionalFormatting>
  <conditionalFormatting sqref="A103:A104">
    <cfRule type="duplicateValues" dxfId="62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showGridLines="0" showRuler="0" zoomScaleNormal="100" workbookViewId="0">
      <selection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65.140625" style="65" customWidth="1"/>
    <col min="6" max="6" width="16" style="1" customWidth="1"/>
    <col min="7" max="7" width="22.140625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3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561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ht="15.95" customHeight="1" x14ac:dyDescent="0.25">
      <c r="A8" s="3">
        <v>1</v>
      </c>
      <c r="B8" s="51" t="s">
        <v>13</v>
      </c>
      <c r="C8" s="51" t="s">
        <v>14</v>
      </c>
      <c r="D8" s="1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ht="15.95" customHeight="1" x14ac:dyDescent="0.25">
      <c r="A9" s="3">
        <v>2</v>
      </c>
      <c r="B9" s="51" t="s">
        <v>19</v>
      </c>
      <c r="C9" s="51" t="s">
        <v>415</v>
      </c>
      <c r="D9" s="1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ht="15.95" customHeight="1" x14ac:dyDescent="0.25">
      <c r="A10" s="3">
        <v>3</v>
      </c>
      <c r="B10" s="51" t="s">
        <v>23</v>
      </c>
      <c r="C10" s="51" t="s">
        <v>416</v>
      </c>
      <c r="D10" s="1" t="s">
        <v>25</v>
      </c>
      <c r="E10" s="51" t="s">
        <v>26</v>
      </c>
      <c r="F10" s="52">
        <v>1500</v>
      </c>
      <c r="G10" s="53">
        <v>43969</v>
      </c>
      <c r="H10" s="54" t="s">
        <v>17</v>
      </c>
      <c r="I10" s="55" t="s">
        <v>18</v>
      </c>
    </row>
    <row r="11" spans="1:9" ht="15.95" customHeight="1" x14ac:dyDescent="0.25">
      <c r="A11" s="3">
        <v>4</v>
      </c>
      <c r="B11" s="51" t="s">
        <v>27</v>
      </c>
      <c r="C11" s="51" t="s">
        <v>417</v>
      </c>
      <c r="D11" s="1" t="s">
        <v>29</v>
      </c>
      <c r="E11" s="51" t="s">
        <v>30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ht="15.95" customHeight="1" x14ac:dyDescent="0.25">
      <c r="A12" s="3">
        <v>5</v>
      </c>
      <c r="B12" s="51" t="s">
        <v>31</v>
      </c>
      <c r="C12" s="51" t="s">
        <v>418</v>
      </c>
      <c r="D12" s="1" t="s">
        <v>33</v>
      </c>
      <c r="E12" s="51" t="s">
        <v>34</v>
      </c>
      <c r="F12" s="52">
        <v>2100</v>
      </c>
      <c r="G12" s="53">
        <v>44019</v>
      </c>
      <c r="H12" s="54" t="s">
        <v>17</v>
      </c>
      <c r="I12" s="55" t="s">
        <v>18</v>
      </c>
    </row>
    <row r="13" spans="1:9" ht="15.95" customHeight="1" x14ac:dyDescent="0.25">
      <c r="A13" s="3">
        <v>6</v>
      </c>
      <c r="B13" s="51" t="s">
        <v>35</v>
      </c>
      <c r="C13" s="51" t="s">
        <v>419</v>
      </c>
      <c r="D13" s="1" t="s">
        <v>37</v>
      </c>
      <c r="E13" s="51" t="s">
        <v>38</v>
      </c>
      <c r="F13" s="52">
        <v>2300</v>
      </c>
      <c r="G13" s="53">
        <v>42506</v>
      </c>
      <c r="H13" s="54" t="s">
        <v>17</v>
      </c>
      <c r="I13" s="55" t="s">
        <v>18</v>
      </c>
    </row>
    <row r="14" spans="1:9" ht="15.95" customHeight="1" x14ac:dyDescent="0.25">
      <c r="A14" s="3">
        <v>7</v>
      </c>
      <c r="B14" s="51" t="s">
        <v>39</v>
      </c>
      <c r="C14" s="51" t="s">
        <v>420</v>
      </c>
      <c r="D14" s="1" t="s">
        <v>41</v>
      </c>
      <c r="E14" s="51" t="s">
        <v>42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ht="15.95" customHeight="1" x14ac:dyDescent="0.25">
      <c r="A15" s="3">
        <v>8</v>
      </c>
      <c r="B15" s="51" t="s">
        <v>43</v>
      </c>
      <c r="C15" s="51" t="s">
        <v>421</v>
      </c>
      <c r="D15" s="1" t="s">
        <v>45</v>
      </c>
      <c r="E15" s="51" t="s">
        <v>46</v>
      </c>
      <c r="F15" s="52">
        <v>2300</v>
      </c>
      <c r="G15" s="53">
        <v>40513</v>
      </c>
      <c r="H15" s="54" t="s">
        <v>17</v>
      </c>
      <c r="I15" s="55" t="s">
        <v>18</v>
      </c>
    </row>
    <row r="16" spans="1:9" ht="15.95" customHeight="1" x14ac:dyDescent="0.25">
      <c r="A16" s="56">
        <v>9</v>
      </c>
      <c r="B16" s="57" t="s">
        <v>563</v>
      </c>
      <c r="C16" s="57" t="s">
        <v>564</v>
      </c>
      <c r="D16" s="58" t="s">
        <v>565</v>
      </c>
      <c r="E16" s="57" t="s">
        <v>566</v>
      </c>
      <c r="F16" s="52">
        <v>1200</v>
      </c>
      <c r="G16" s="59">
        <v>44272</v>
      </c>
      <c r="H16" s="60" t="s">
        <v>17</v>
      </c>
      <c r="I16" s="55" t="s">
        <v>432</v>
      </c>
    </row>
    <row r="17" spans="1:9" ht="15.95" customHeight="1" x14ac:dyDescent="0.25">
      <c r="A17" s="3">
        <v>10</v>
      </c>
      <c r="B17" s="51" t="s">
        <v>47</v>
      </c>
      <c r="C17" s="51" t="s">
        <v>422</v>
      </c>
      <c r="D17" s="1" t="s">
        <v>49</v>
      </c>
      <c r="E17" s="51" t="s">
        <v>50</v>
      </c>
      <c r="F17" s="52">
        <v>1000</v>
      </c>
      <c r="G17" s="53">
        <v>40406</v>
      </c>
      <c r="H17" s="54" t="s">
        <v>17</v>
      </c>
      <c r="I17" s="55" t="s">
        <v>18</v>
      </c>
    </row>
    <row r="18" spans="1:9" ht="15.95" customHeight="1" x14ac:dyDescent="0.25">
      <c r="A18" s="3">
        <v>11</v>
      </c>
      <c r="B18" s="51" t="s">
        <v>51</v>
      </c>
      <c r="C18" s="51" t="s">
        <v>423</v>
      </c>
      <c r="D18" s="2" t="s">
        <v>53</v>
      </c>
      <c r="E18" s="51" t="s">
        <v>54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ht="15.95" customHeight="1" x14ac:dyDescent="0.25">
      <c r="A19" s="3">
        <v>12</v>
      </c>
      <c r="B19" s="51" t="s">
        <v>55</v>
      </c>
      <c r="C19" s="51" t="s">
        <v>424</v>
      </c>
      <c r="D19" s="1" t="s">
        <v>57</v>
      </c>
      <c r="E19" s="51" t="s">
        <v>50</v>
      </c>
      <c r="F19" s="52">
        <v>1050</v>
      </c>
      <c r="G19" s="53">
        <v>40666</v>
      </c>
      <c r="H19" s="54" t="s">
        <v>17</v>
      </c>
      <c r="I19" s="55" t="s">
        <v>18</v>
      </c>
    </row>
    <row r="20" spans="1:9" ht="15.95" customHeight="1" x14ac:dyDescent="0.25">
      <c r="A20" s="3">
        <v>13</v>
      </c>
      <c r="B20" s="51" t="s">
        <v>58</v>
      </c>
      <c r="C20" s="51" t="s">
        <v>425</v>
      </c>
      <c r="D20" s="2" t="s">
        <v>60</v>
      </c>
      <c r="E20" s="51" t="s">
        <v>61</v>
      </c>
      <c r="F20" s="52">
        <v>800</v>
      </c>
      <c r="G20" s="53">
        <v>43969</v>
      </c>
      <c r="H20" s="54" t="s">
        <v>17</v>
      </c>
      <c r="I20" s="55" t="s">
        <v>18</v>
      </c>
    </row>
    <row r="21" spans="1:9" ht="15.95" customHeight="1" x14ac:dyDescent="0.25">
      <c r="A21" s="3">
        <v>15</v>
      </c>
      <c r="B21" s="51" t="s">
        <v>62</v>
      </c>
      <c r="C21" s="51" t="s">
        <v>426</v>
      </c>
      <c r="D21" s="2" t="s">
        <v>64</v>
      </c>
      <c r="E21" s="51" t="s">
        <v>65</v>
      </c>
      <c r="F21" s="52">
        <v>900</v>
      </c>
      <c r="G21" s="53">
        <v>39874</v>
      </c>
      <c r="H21" s="54" t="s">
        <v>17</v>
      </c>
      <c r="I21" s="55" t="s">
        <v>18</v>
      </c>
    </row>
    <row r="22" spans="1:9" ht="15.95" customHeight="1" x14ac:dyDescent="0.25">
      <c r="A22" s="3">
        <v>16</v>
      </c>
      <c r="B22" s="51" t="s">
        <v>66</v>
      </c>
      <c r="C22" s="51" t="s">
        <v>427</v>
      </c>
      <c r="D22" s="1" t="s">
        <v>68</v>
      </c>
      <c r="E22" s="51" t="s">
        <v>149</v>
      </c>
      <c r="F22" s="52">
        <v>850</v>
      </c>
      <c r="G22" s="53">
        <v>39888</v>
      </c>
      <c r="H22" s="54" t="s">
        <v>17</v>
      </c>
      <c r="I22" s="55" t="s">
        <v>18</v>
      </c>
    </row>
    <row r="23" spans="1:9" ht="15.95" customHeight="1" x14ac:dyDescent="0.25">
      <c r="A23" s="56">
        <v>17</v>
      </c>
      <c r="B23" s="57" t="s">
        <v>567</v>
      </c>
      <c r="C23" s="57" t="s">
        <v>568</v>
      </c>
      <c r="D23" s="58" t="s">
        <v>569</v>
      </c>
      <c r="E23" s="57" t="s">
        <v>72</v>
      </c>
      <c r="F23" s="52">
        <v>1200</v>
      </c>
      <c r="G23" s="59">
        <v>44271</v>
      </c>
      <c r="H23" s="60" t="s">
        <v>17</v>
      </c>
      <c r="I23" s="55" t="s">
        <v>432</v>
      </c>
    </row>
    <row r="24" spans="1:9" ht="15.95" customHeight="1" x14ac:dyDescent="0.25">
      <c r="A24" s="3">
        <v>18</v>
      </c>
      <c r="B24" s="51" t="s">
        <v>73</v>
      </c>
      <c r="C24" s="51" t="s">
        <v>428</v>
      </c>
      <c r="D24" s="2" t="s">
        <v>75</v>
      </c>
      <c r="E24" s="51" t="s">
        <v>76</v>
      </c>
      <c r="F24" s="52">
        <v>2300</v>
      </c>
      <c r="G24" s="53">
        <v>44053</v>
      </c>
      <c r="H24" s="54" t="s">
        <v>17</v>
      </c>
      <c r="I24" s="55" t="s">
        <v>18</v>
      </c>
    </row>
    <row r="25" spans="1:9" ht="15.95" customHeight="1" x14ac:dyDescent="0.25">
      <c r="A25" s="3">
        <v>19</v>
      </c>
      <c r="B25" s="51" t="s">
        <v>78</v>
      </c>
      <c r="C25" s="51" t="s">
        <v>429</v>
      </c>
      <c r="D25" s="2" t="s">
        <v>80</v>
      </c>
      <c r="E25" s="51" t="s">
        <v>38</v>
      </c>
      <c r="F25" s="52">
        <v>2300</v>
      </c>
      <c r="G25" s="53">
        <v>40575</v>
      </c>
      <c r="H25" s="54" t="s">
        <v>17</v>
      </c>
      <c r="I25" s="55" t="s">
        <v>18</v>
      </c>
    </row>
    <row r="26" spans="1:9" ht="15.95" customHeight="1" x14ac:dyDescent="0.25">
      <c r="A26" s="3">
        <v>20</v>
      </c>
      <c r="B26" s="51" t="s">
        <v>81</v>
      </c>
      <c r="C26" s="51" t="s">
        <v>430</v>
      </c>
      <c r="D26" s="1" t="s">
        <v>83</v>
      </c>
      <c r="E26" s="51" t="s">
        <v>38</v>
      </c>
      <c r="F26" s="52">
        <v>2300</v>
      </c>
      <c r="G26" s="53">
        <v>43192</v>
      </c>
      <c r="H26" s="54" t="s">
        <v>17</v>
      </c>
      <c r="I26" s="55" t="s">
        <v>18</v>
      </c>
    </row>
    <row r="27" spans="1:9" ht="15.95" customHeight="1" x14ac:dyDescent="0.25">
      <c r="A27" s="3">
        <v>21</v>
      </c>
      <c r="B27" s="51" t="s">
        <v>84</v>
      </c>
      <c r="C27" s="51" t="s">
        <v>431</v>
      </c>
      <c r="D27" s="1" t="s">
        <v>86</v>
      </c>
      <c r="E27" s="51" t="s">
        <v>65</v>
      </c>
      <c r="F27" s="52">
        <v>750</v>
      </c>
      <c r="G27" s="53">
        <v>44194</v>
      </c>
      <c r="H27" s="54" t="s">
        <v>17</v>
      </c>
      <c r="I27" s="55" t="s">
        <v>432</v>
      </c>
    </row>
    <row r="28" spans="1:9" ht="15.95" customHeight="1" x14ac:dyDescent="0.25">
      <c r="A28" s="3">
        <v>22</v>
      </c>
      <c r="B28" s="51" t="s">
        <v>87</v>
      </c>
      <c r="C28" s="51" t="s">
        <v>433</v>
      </c>
      <c r="D28" s="1" t="s">
        <v>89</v>
      </c>
      <c r="E28" s="51" t="s">
        <v>434</v>
      </c>
      <c r="F28" s="52">
        <v>2300</v>
      </c>
      <c r="G28" s="53">
        <v>43984</v>
      </c>
      <c r="H28" s="54" t="s">
        <v>17</v>
      </c>
      <c r="I28" s="55" t="s">
        <v>18</v>
      </c>
    </row>
    <row r="29" spans="1:9" ht="15.95" customHeight="1" x14ac:dyDescent="0.25">
      <c r="A29" s="3">
        <v>23</v>
      </c>
      <c r="B29" s="51" t="s">
        <v>91</v>
      </c>
      <c r="C29" s="51" t="s">
        <v>435</v>
      </c>
      <c r="D29" s="2" t="s">
        <v>93</v>
      </c>
      <c r="E29" s="51" t="s">
        <v>26</v>
      </c>
      <c r="F29" s="52">
        <v>1650</v>
      </c>
      <c r="G29" s="53">
        <v>42221</v>
      </c>
      <c r="H29" s="54" t="s">
        <v>17</v>
      </c>
      <c r="I29" s="55" t="s">
        <v>18</v>
      </c>
    </row>
    <row r="30" spans="1:9" ht="15.95" customHeight="1" x14ac:dyDescent="0.25">
      <c r="A30" s="3">
        <v>24</v>
      </c>
      <c r="B30" s="51" t="s">
        <v>94</v>
      </c>
      <c r="C30" s="51" t="s">
        <v>436</v>
      </c>
      <c r="D30" s="1" t="s">
        <v>96</v>
      </c>
      <c r="E30" s="51" t="s">
        <v>97</v>
      </c>
      <c r="F30" s="52">
        <v>800</v>
      </c>
      <c r="G30" s="53">
        <v>43969</v>
      </c>
      <c r="H30" s="54" t="s">
        <v>17</v>
      </c>
      <c r="I30" s="55" t="s">
        <v>18</v>
      </c>
    </row>
    <row r="31" spans="1:9" ht="15.95" customHeight="1" x14ac:dyDescent="0.25">
      <c r="A31" s="3">
        <v>25</v>
      </c>
      <c r="B31" s="51" t="s">
        <v>98</v>
      </c>
      <c r="C31" s="51" t="s">
        <v>437</v>
      </c>
      <c r="D31" s="1" t="s">
        <v>100</v>
      </c>
      <c r="E31" s="51" t="s">
        <v>50</v>
      </c>
      <c r="F31" s="52">
        <v>725</v>
      </c>
      <c r="G31" s="53">
        <v>39874</v>
      </c>
      <c r="H31" s="54" t="s">
        <v>17</v>
      </c>
      <c r="I31" s="55" t="s">
        <v>18</v>
      </c>
    </row>
    <row r="32" spans="1:9" ht="15.95" customHeight="1" x14ac:dyDescent="0.25">
      <c r="A32" s="3">
        <v>27</v>
      </c>
      <c r="B32" s="51" t="s">
        <v>101</v>
      </c>
      <c r="C32" s="51" t="s">
        <v>438</v>
      </c>
      <c r="D32" s="1" t="s">
        <v>103</v>
      </c>
      <c r="E32" s="51" t="s">
        <v>76</v>
      </c>
      <c r="F32" s="52">
        <v>2400</v>
      </c>
      <c r="G32" s="53">
        <v>39860</v>
      </c>
      <c r="H32" s="54" t="s">
        <v>17</v>
      </c>
      <c r="I32" s="55" t="s">
        <v>18</v>
      </c>
    </row>
    <row r="33" spans="1:9" ht="15.95" customHeight="1" x14ac:dyDescent="0.25">
      <c r="A33" s="3">
        <v>28</v>
      </c>
      <c r="B33" s="51" t="s">
        <v>104</v>
      </c>
      <c r="C33" s="51" t="s">
        <v>439</v>
      </c>
      <c r="D33" s="1" t="s">
        <v>106</v>
      </c>
      <c r="E33" s="51" t="s">
        <v>38</v>
      </c>
      <c r="F33" s="52">
        <v>2300</v>
      </c>
      <c r="G33" s="53">
        <v>42506</v>
      </c>
      <c r="H33" s="54" t="s">
        <v>17</v>
      </c>
      <c r="I33" s="55" t="s">
        <v>18</v>
      </c>
    </row>
    <row r="34" spans="1:9" ht="15.95" customHeight="1" x14ac:dyDescent="0.25">
      <c r="A34" s="3">
        <v>29</v>
      </c>
      <c r="B34" s="51" t="s">
        <v>107</v>
      </c>
      <c r="C34" s="51" t="s">
        <v>440</v>
      </c>
      <c r="D34" s="1" t="s">
        <v>109</v>
      </c>
      <c r="E34" s="51" t="s">
        <v>110</v>
      </c>
      <c r="F34" s="52">
        <v>3000</v>
      </c>
      <c r="G34" s="53">
        <v>42646</v>
      </c>
      <c r="H34" s="54" t="s">
        <v>17</v>
      </c>
      <c r="I34" s="55" t="s">
        <v>18</v>
      </c>
    </row>
    <row r="35" spans="1:9" ht="15.95" customHeight="1" x14ac:dyDescent="0.25">
      <c r="A35" s="3">
        <v>30</v>
      </c>
      <c r="B35" s="51" t="s">
        <v>111</v>
      </c>
      <c r="C35" s="51" t="s">
        <v>441</v>
      </c>
      <c r="D35" s="1" t="s">
        <v>113</v>
      </c>
      <c r="E35" s="51" t="s">
        <v>114</v>
      </c>
      <c r="F35" s="52">
        <v>2400</v>
      </c>
      <c r="G35" s="53">
        <v>39860</v>
      </c>
      <c r="H35" s="54" t="s">
        <v>17</v>
      </c>
      <c r="I35" s="55" t="s">
        <v>18</v>
      </c>
    </row>
    <row r="36" spans="1:9" ht="15.95" customHeight="1" x14ac:dyDescent="0.25">
      <c r="A36" s="3">
        <v>31</v>
      </c>
      <c r="B36" s="51" t="s">
        <v>115</v>
      </c>
      <c r="C36" s="51" t="s">
        <v>442</v>
      </c>
      <c r="D36" s="2" t="s">
        <v>117</v>
      </c>
      <c r="E36" s="51" t="s">
        <v>118</v>
      </c>
      <c r="F36" s="52">
        <v>1000</v>
      </c>
      <c r="G36" s="53">
        <v>44090</v>
      </c>
      <c r="H36" s="54" t="s">
        <v>17</v>
      </c>
      <c r="I36" s="55" t="s">
        <v>432</v>
      </c>
    </row>
    <row r="37" spans="1:9" ht="15.95" customHeight="1" x14ac:dyDescent="0.25">
      <c r="A37" s="3">
        <v>33</v>
      </c>
      <c r="B37" s="51" t="s">
        <v>119</v>
      </c>
      <c r="C37" s="51" t="s">
        <v>443</v>
      </c>
      <c r="D37" s="1" t="s">
        <v>121</v>
      </c>
      <c r="E37" s="51" t="s">
        <v>76</v>
      </c>
      <c r="F37" s="52">
        <v>2400</v>
      </c>
      <c r="G37" s="53">
        <v>42871</v>
      </c>
      <c r="H37" s="54" t="s">
        <v>17</v>
      </c>
      <c r="I37" s="55" t="s">
        <v>18</v>
      </c>
    </row>
    <row r="38" spans="1:9" ht="15.95" customHeight="1" x14ac:dyDescent="0.25">
      <c r="A38" s="3">
        <v>34</v>
      </c>
      <c r="B38" s="51" t="s">
        <v>122</v>
      </c>
      <c r="C38" s="51" t="s">
        <v>444</v>
      </c>
      <c r="D38" s="2" t="s">
        <v>124</v>
      </c>
      <c r="E38" s="51" t="s">
        <v>125</v>
      </c>
      <c r="F38" s="52">
        <v>2300</v>
      </c>
      <c r="G38" s="53">
        <v>39846</v>
      </c>
      <c r="H38" s="54" t="s">
        <v>17</v>
      </c>
      <c r="I38" s="55" t="s">
        <v>18</v>
      </c>
    </row>
    <row r="39" spans="1:9" ht="15.95" customHeight="1" x14ac:dyDescent="0.25">
      <c r="A39" s="3">
        <v>35</v>
      </c>
      <c r="B39" s="51" t="s">
        <v>126</v>
      </c>
      <c r="C39" s="51" t="s">
        <v>445</v>
      </c>
      <c r="D39" s="2" t="s">
        <v>128</v>
      </c>
      <c r="E39" s="51" t="s">
        <v>129</v>
      </c>
      <c r="F39" s="52">
        <v>2400</v>
      </c>
      <c r="G39" s="53">
        <v>43958</v>
      </c>
      <c r="H39" s="54" t="s">
        <v>17</v>
      </c>
      <c r="I39" s="55" t="s">
        <v>18</v>
      </c>
    </row>
    <row r="40" spans="1:9" ht="15.95" customHeight="1" x14ac:dyDescent="0.25">
      <c r="A40" s="3">
        <v>36</v>
      </c>
      <c r="B40" s="51" t="s">
        <v>446</v>
      </c>
      <c r="C40" s="51" t="s">
        <v>447</v>
      </c>
      <c r="D40" s="1" t="s">
        <v>448</v>
      </c>
      <c r="E40" s="51" t="s">
        <v>295</v>
      </c>
      <c r="F40" s="52">
        <v>2300</v>
      </c>
      <c r="G40" s="53">
        <v>44228</v>
      </c>
      <c r="H40" s="54" t="s">
        <v>17</v>
      </c>
      <c r="I40" s="55" t="s">
        <v>432</v>
      </c>
    </row>
    <row r="41" spans="1:9" ht="15.95" customHeight="1" x14ac:dyDescent="0.25">
      <c r="A41" s="3">
        <v>37</v>
      </c>
      <c r="B41" s="51" t="s">
        <v>134</v>
      </c>
      <c r="C41" s="51" t="s">
        <v>449</v>
      </c>
      <c r="D41" s="1" t="s">
        <v>136</v>
      </c>
      <c r="E41" s="51" t="s">
        <v>137</v>
      </c>
      <c r="F41" s="52">
        <v>1500</v>
      </c>
      <c r="G41" s="53">
        <v>43971</v>
      </c>
      <c r="H41" s="54" t="s">
        <v>17</v>
      </c>
      <c r="I41" s="55" t="s">
        <v>18</v>
      </c>
    </row>
    <row r="42" spans="1:9" ht="15.95" customHeight="1" x14ac:dyDescent="0.25">
      <c r="A42" s="3">
        <v>38</v>
      </c>
      <c r="B42" s="51" t="s">
        <v>138</v>
      </c>
      <c r="C42" s="51" t="s">
        <v>139</v>
      </c>
      <c r="D42" s="1" t="s">
        <v>140</v>
      </c>
      <c r="E42" s="51" t="s">
        <v>141</v>
      </c>
      <c r="F42" s="52">
        <v>1000</v>
      </c>
      <c r="G42" s="53">
        <v>43693</v>
      </c>
      <c r="H42" s="54" t="s">
        <v>17</v>
      </c>
      <c r="I42" s="55" t="s">
        <v>18</v>
      </c>
    </row>
    <row r="43" spans="1:9" ht="15.95" customHeight="1" x14ac:dyDescent="0.25">
      <c r="A43" s="3">
        <v>42</v>
      </c>
      <c r="B43" s="51" t="s">
        <v>142</v>
      </c>
      <c r="C43" s="51" t="s">
        <v>453</v>
      </c>
      <c r="D43" s="1" t="s">
        <v>144</v>
      </c>
      <c r="E43" s="51" t="s">
        <v>145</v>
      </c>
      <c r="F43" s="52">
        <v>1500</v>
      </c>
      <c r="G43" s="53">
        <v>43956</v>
      </c>
      <c r="H43" s="54" t="s">
        <v>17</v>
      </c>
      <c r="I43" s="55" t="s">
        <v>18</v>
      </c>
    </row>
    <row r="44" spans="1:9" ht="15.95" customHeight="1" x14ac:dyDescent="0.25">
      <c r="A44" s="3">
        <v>44</v>
      </c>
      <c r="B44" s="51" t="s">
        <v>146</v>
      </c>
      <c r="C44" s="51" t="s">
        <v>454</v>
      </c>
      <c r="D44" s="2" t="s">
        <v>148</v>
      </c>
      <c r="E44" s="51" t="s">
        <v>149</v>
      </c>
      <c r="F44" s="52">
        <v>700</v>
      </c>
      <c r="G44" s="53">
        <v>41655</v>
      </c>
      <c r="H44" s="54" t="s">
        <v>17</v>
      </c>
      <c r="I44" s="55" t="s">
        <v>18</v>
      </c>
    </row>
    <row r="45" spans="1:9" ht="15.95" customHeight="1" x14ac:dyDescent="0.25">
      <c r="A45" s="3">
        <v>45</v>
      </c>
      <c r="B45" s="51" t="s">
        <v>150</v>
      </c>
      <c r="C45" s="51" t="s">
        <v>455</v>
      </c>
      <c r="D45" s="1" t="s">
        <v>152</v>
      </c>
      <c r="E45" s="51" t="s">
        <v>153</v>
      </c>
      <c r="F45" s="52">
        <v>1200</v>
      </c>
      <c r="G45" s="53">
        <v>42857</v>
      </c>
      <c r="H45" s="54" t="s">
        <v>17</v>
      </c>
      <c r="I45" s="55" t="s">
        <v>18</v>
      </c>
    </row>
    <row r="46" spans="1:9" ht="15.95" customHeight="1" x14ac:dyDescent="0.25">
      <c r="A46" s="3">
        <v>46</v>
      </c>
      <c r="B46" s="51" t="s">
        <v>154</v>
      </c>
      <c r="C46" s="51" t="s">
        <v>456</v>
      </c>
      <c r="D46" s="1" t="s">
        <v>156</v>
      </c>
      <c r="E46" s="51" t="s">
        <v>157</v>
      </c>
      <c r="F46" s="52">
        <v>1000</v>
      </c>
      <c r="G46" s="53">
        <v>43956</v>
      </c>
      <c r="H46" s="54" t="s">
        <v>17</v>
      </c>
      <c r="I46" s="55" t="s">
        <v>18</v>
      </c>
    </row>
    <row r="47" spans="1:9" ht="15.95" customHeight="1" x14ac:dyDescent="0.25">
      <c r="A47" s="3">
        <v>47</v>
      </c>
      <c r="B47" s="51" t="s">
        <v>158</v>
      </c>
      <c r="C47" s="51" t="s">
        <v>457</v>
      </c>
      <c r="D47" s="1" t="s">
        <v>160</v>
      </c>
      <c r="E47" s="51" t="s">
        <v>26</v>
      </c>
      <c r="F47" s="52">
        <v>1500</v>
      </c>
      <c r="G47" s="53">
        <v>43976</v>
      </c>
      <c r="H47" s="54" t="s">
        <v>17</v>
      </c>
      <c r="I47" s="55" t="s">
        <v>18</v>
      </c>
    </row>
    <row r="48" spans="1:9" ht="15.95" customHeight="1" x14ac:dyDescent="0.25">
      <c r="A48" s="3">
        <v>48</v>
      </c>
      <c r="B48" s="51" t="s">
        <v>161</v>
      </c>
      <c r="C48" s="51" t="s">
        <v>458</v>
      </c>
      <c r="D48" s="1" t="s">
        <v>163</v>
      </c>
      <c r="E48" s="51" t="s">
        <v>50</v>
      </c>
      <c r="F48" s="52">
        <v>800</v>
      </c>
      <c r="G48" s="53">
        <v>43147</v>
      </c>
      <c r="H48" s="54" t="s">
        <v>17</v>
      </c>
      <c r="I48" s="55" t="s">
        <v>18</v>
      </c>
    </row>
    <row r="49" spans="1:9" ht="15.95" customHeight="1" x14ac:dyDescent="0.25">
      <c r="A49" s="3">
        <v>49</v>
      </c>
      <c r="B49" s="51" t="s">
        <v>164</v>
      </c>
      <c r="C49" s="51" t="s">
        <v>459</v>
      </c>
      <c r="D49" s="2" t="s">
        <v>166</v>
      </c>
      <c r="E49" s="51" t="s">
        <v>167</v>
      </c>
      <c r="F49" s="52">
        <v>1000</v>
      </c>
      <c r="G49" s="53">
        <v>43955</v>
      </c>
      <c r="H49" s="54" t="s">
        <v>17</v>
      </c>
      <c r="I49" s="55" t="s">
        <v>18</v>
      </c>
    </row>
    <row r="50" spans="1:9" ht="15.95" customHeight="1" x14ac:dyDescent="0.25">
      <c r="A50" s="3">
        <v>50</v>
      </c>
      <c r="B50" s="51" t="s">
        <v>168</v>
      </c>
      <c r="C50" s="51" t="s">
        <v>460</v>
      </c>
      <c r="D50" s="2" t="s">
        <v>170</v>
      </c>
      <c r="E50" s="51" t="s">
        <v>97</v>
      </c>
      <c r="F50" s="52">
        <v>1000</v>
      </c>
      <c r="G50" s="53">
        <v>43955</v>
      </c>
      <c r="H50" s="54" t="s">
        <v>17</v>
      </c>
      <c r="I50" s="55" t="s">
        <v>18</v>
      </c>
    </row>
    <row r="51" spans="1:9" ht="15.95" customHeight="1" x14ac:dyDescent="0.25">
      <c r="A51" s="3">
        <v>51</v>
      </c>
      <c r="B51" s="51" t="s">
        <v>171</v>
      </c>
      <c r="C51" s="51" t="s">
        <v>461</v>
      </c>
      <c r="D51" s="1" t="s">
        <v>173</v>
      </c>
      <c r="E51" s="51" t="s">
        <v>65</v>
      </c>
      <c r="F51" s="52">
        <v>850</v>
      </c>
      <c r="G51" s="53">
        <v>39937</v>
      </c>
      <c r="H51" s="54" t="s">
        <v>17</v>
      </c>
      <c r="I51" s="55" t="s">
        <v>18</v>
      </c>
    </row>
    <row r="52" spans="1:9" ht="15.95" customHeight="1" x14ac:dyDescent="0.25">
      <c r="A52" s="3">
        <v>52</v>
      </c>
      <c r="B52" s="51" t="s">
        <v>174</v>
      </c>
      <c r="C52" s="51" t="s">
        <v>570</v>
      </c>
      <c r="D52" s="2" t="s">
        <v>176</v>
      </c>
      <c r="E52" s="51" t="s">
        <v>177</v>
      </c>
      <c r="F52" s="52">
        <v>750</v>
      </c>
      <c r="G52" s="53">
        <v>40333</v>
      </c>
      <c r="H52" s="54" t="s">
        <v>17</v>
      </c>
      <c r="I52" s="55" t="s">
        <v>18</v>
      </c>
    </row>
    <row r="53" spans="1:9" ht="15.95" customHeight="1" x14ac:dyDescent="0.25">
      <c r="A53" s="3">
        <v>53</v>
      </c>
      <c r="B53" s="51" t="s">
        <v>178</v>
      </c>
      <c r="C53" s="51" t="s">
        <v>463</v>
      </c>
      <c r="D53" s="1" t="s">
        <v>180</v>
      </c>
      <c r="E53" s="51" t="s">
        <v>181</v>
      </c>
      <c r="F53" s="52">
        <v>1750</v>
      </c>
      <c r="G53" s="53">
        <v>43992</v>
      </c>
      <c r="H53" s="54" t="s">
        <v>17</v>
      </c>
      <c r="I53" s="55" t="s">
        <v>18</v>
      </c>
    </row>
    <row r="54" spans="1:9" ht="15.95" customHeight="1" x14ac:dyDescent="0.25">
      <c r="A54" s="3">
        <v>54</v>
      </c>
      <c r="B54" s="51" t="s">
        <v>182</v>
      </c>
      <c r="C54" s="51" t="s">
        <v>464</v>
      </c>
      <c r="D54" s="2" t="s">
        <v>184</v>
      </c>
      <c r="E54" s="51" t="s">
        <v>185</v>
      </c>
      <c r="F54" s="52">
        <v>2000</v>
      </c>
      <c r="G54" s="53">
        <v>43969</v>
      </c>
      <c r="H54" s="54" t="s">
        <v>17</v>
      </c>
      <c r="I54" s="55" t="s">
        <v>18</v>
      </c>
    </row>
    <row r="55" spans="1:9" ht="15.95" customHeight="1" x14ac:dyDescent="0.25">
      <c r="A55" s="3">
        <v>55</v>
      </c>
      <c r="B55" s="51" t="s">
        <v>186</v>
      </c>
      <c r="C55" s="51" t="s">
        <v>465</v>
      </c>
      <c r="D55" s="1" t="s">
        <v>188</v>
      </c>
      <c r="E55" s="51" t="s">
        <v>38</v>
      </c>
      <c r="F55" s="52">
        <v>2300</v>
      </c>
      <c r="G55" s="53">
        <v>40567</v>
      </c>
      <c r="H55" s="54" t="s">
        <v>17</v>
      </c>
      <c r="I55" s="55" t="s">
        <v>18</v>
      </c>
    </row>
    <row r="56" spans="1:9" ht="15.95" customHeight="1" x14ac:dyDescent="0.25">
      <c r="A56" s="3">
        <v>56</v>
      </c>
      <c r="B56" s="51" t="s">
        <v>189</v>
      </c>
      <c r="C56" s="51" t="s">
        <v>466</v>
      </c>
      <c r="D56" s="1" t="s">
        <v>191</v>
      </c>
      <c r="E56" s="51" t="s">
        <v>192</v>
      </c>
      <c r="F56" s="52">
        <v>2500</v>
      </c>
      <c r="G56" s="53">
        <v>43955</v>
      </c>
      <c r="H56" s="54" t="s">
        <v>17</v>
      </c>
      <c r="I56" s="55" t="s">
        <v>18</v>
      </c>
    </row>
    <row r="57" spans="1:9" ht="15.95" customHeight="1" x14ac:dyDescent="0.25">
      <c r="A57" s="3">
        <v>57</v>
      </c>
      <c r="B57" s="51" t="s">
        <v>193</v>
      </c>
      <c r="C57" s="51" t="s">
        <v>467</v>
      </c>
      <c r="D57" s="1" t="s">
        <v>195</v>
      </c>
      <c r="E57" s="51" t="s">
        <v>196</v>
      </c>
      <c r="F57" s="52">
        <v>1500</v>
      </c>
      <c r="G57" s="53">
        <v>44166</v>
      </c>
      <c r="H57" s="54" t="s">
        <v>17</v>
      </c>
      <c r="I57" s="55" t="s">
        <v>432</v>
      </c>
    </row>
    <row r="58" spans="1:9" ht="15.95" customHeight="1" x14ac:dyDescent="0.25">
      <c r="A58" s="3">
        <v>58</v>
      </c>
      <c r="B58" s="51" t="s">
        <v>197</v>
      </c>
      <c r="C58" s="51" t="s">
        <v>468</v>
      </c>
      <c r="D58" s="1" t="s">
        <v>199</v>
      </c>
      <c r="E58" s="51" t="s">
        <v>149</v>
      </c>
      <c r="F58" s="52">
        <v>700</v>
      </c>
      <c r="G58" s="53">
        <v>43420</v>
      </c>
      <c r="H58" s="54" t="s">
        <v>17</v>
      </c>
      <c r="I58" s="55" t="s">
        <v>18</v>
      </c>
    </row>
    <row r="59" spans="1:9" ht="15.95" customHeight="1" x14ac:dyDescent="0.25">
      <c r="A59" s="3">
        <v>59</v>
      </c>
      <c r="B59" s="51" t="s">
        <v>469</v>
      </c>
      <c r="C59" s="51" t="s">
        <v>470</v>
      </c>
      <c r="D59" s="2" t="s">
        <v>471</v>
      </c>
      <c r="E59" s="51" t="s">
        <v>299</v>
      </c>
      <c r="F59" s="52">
        <v>750</v>
      </c>
      <c r="G59" s="53">
        <v>44252</v>
      </c>
      <c r="H59" s="54" t="s">
        <v>17</v>
      </c>
      <c r="I59" s="55" t="s">
        <v>432</v>
      </c>
    </row>
    <row r="60" spans="1:9" ht="15.95" customHeight="1" x14ac:dyDescent="0.25">
      <c r="A60" s="3">
        <v>60</v>
      </c>
      <c r="B60" s="51" t="s">
        <v>203</v>
      </c>
      <c r="C60" s="51" t="s">
        <v>472</v>
      </c>
      <c r="D60" s="1" t="s">
        <v>205</v>
      </c>
      <c r="E60" s="51" t="s">
        <v>206</v>
      </c>
      <c r="F60" s="52">
        <v>600</v>
      </c>
      <c r="G60" s="53">
        <v>41673</v>
      </c>
      <c r="H60" s="54" t="s">
        <v>17</v>
      </c>
      <c r="I60" s="55" t="s">
        <v>18</v>
      </c>
    </row>
    <row r="61" spans="1:9" ht="15.95" customHeight="1" x14ac:dyDescent="0.25">
      <c r="A61" s="3">
        <v>61</v>
      </c>
      <c r="B61" s="51" t="s">
        <v>207</v>
      </c>
      <c r="C61" s="51" t="s">
        <v>473</v>
      </c>
      <c r="D61" s="2" t="s">
        <v>209</v>
      </c>
      <c r="E61" s="51" t="s">
        <v>210</v>
      </c>
      <c r="F61" s="52">
        <v>2000</v>
      </c>
      <c r="G61" s="53">
        <v>44123</v>
      </c>
      <c r="H61" s="54" t="s">
        <v>17</v>
      </c>
      <c r="I61" s="55" t="s">
        <v>432</v>
      </c>
    </row>
    <row r="62" spans="1:9" ht="15.95" customHeight="1" x14ac:dyDescent="0.25">
      <c r="A62" s="3">
        <v>62</v>
      </c>
      <c r="B62" s="51" t="s">
        <v>211</v>
      </c>
      <c r="C62" s="51" t="s">
        <v>474</v>
      </c>
      <c r="D62" s="2" t="s">
        <v>213</v>
      </c>
      <c r="E62" s="51" t="s">
        <v>214</v>
      </c>
      <c r="F62" s="52">
        <v>1500</v>
      </c>
      <c r="G62" s="53">
        <v>40010</v>
      </c>
      <c r="H62" s="54" t="s">
        <v>17</v>
      </c>
      <c r="I62" s="55" t="s">
        <v>18</v>
      </c>
    </row>
    <row r="63" spans="1:9" ht="15.95" customHeight="1" x14ac:dyDescent="0.25">
      <c r="A63" s="3">
        <v>63</v>
      </c>
      <c r="B63" s="51" t="s">
        <v>215</v>
      </c>
      <c r="C63" s="51" t="s">
        <v>475</v>
      </c>
      <c r="D63" s="1" t="s">
        <v>217</v>
      </c>
      <c r="E63" s="51" t="s">
        <v>76</v>
      </c>
      <c r="F63" s="52">
        <v>2300</v>
      </c>
      <c r="G63" s="53">
        <v>44105</v>
      </c>
      <c r="H63" s="54" t="s">
        <v>17</v>
      </c>
      <c r="I63" s="55" t="s">
        <v>432</v>
      </c>
    </row>
    <row r="64" spans="1:9" ht="15.95" customHeight="1" x14ac:dyDescent="0.25">
      <c r="A64" s="3">
        <v>64</v>
      </c>
      <c r="B64" s="51" t="s">
        <v>218</v>
      </c>
      <c r="C64" s="51" t="s">
        <v>476</v>
      </c>
      <c r="D64" s="1" t="s">
        <v>220</v>
      </c>
      <c r="E64" s="51" t="s">
        <v>477</v>
      </c>
      <c r="F64" s="52">
        <v>1300</v>
      </c>
      <c r="G64" s="53">
        <v>39996</v>
      </c>
      <c r="H64" s="54" t="s">
        <v>17</v>
      </c>
      <c r="I64" s="55" t="s">
        <v>18</v>
      </c>
    </row>
    <row r="65" spans="1:9" ht="15.95" customHeight="1" x14ac:dyDescent="0.25">
      <c r="A65" s="3">
        <v>65</v>
      </c>
      <c r="B65" s="51" t="s">
        <v>222</v>
      </c>
      <c r="C65" s="51" t="s">
        <v>478</v>
      </c>
      <c r="D65" s="1" t="s">
        <v>224</v>
      </c>
      <c r="E65" s="51" t="s">
        <v>225</v>
      </c>
      <c r="F65" s="52">
        <v>1500</v>
      </c>
      <c r="G65" s="53">
        <v>42842</v>
      </c>
      <c r="H65" s="54" t="s">
        <v>17</v>
      </c>
      <c r="I65" s="55" t="s">
        <v>18</v>
      </c>
    </row>
    <row r="66" spans="1:9" ht="15.95" customHeight="1" x14ac:dyDescent="0.25">
      <c r="A66" s="3">
        <v>66</v>
      </c>
      <c r="B66" s="51" t="s">
        <v>226</v>
      </c>
      <c r="C66" s="51" t="s">
        <v>479</v>
      </c>
      <c r="D66" s="2" t="s">
        <v>228</v>
      </c>
      <c r="E66" s="51" t="s">
        <v>118</v>
      </c>
      <c r="F66" s="52">
        <v>1000</v>
      </c>
      <c r="G66" s="53">
        <v>43906</v>
      </c>
      <c r="H66" s="54" t="s">
        <v>17</v>
      </c>
      <c r="I66" s="55" t="s">
        <v>18</v>
      </c>
    </row>
    <row r="67" spans="1:9" ht="15.95" customHeight="1" x14ac:dyDescent="0.25">
      <c r="A67" s="3">
        <v>68</v>
      </c>
      <c r="B67" s="51" t="s">
        <v>233</v>
      </c>
      <c r="C67" s="51" t="s">
        <v>481</v>
      </c>
      <c r="D67" s="1" t="s">
        <v>235</v>
      </c>
      <c r="E67" s="51" t="s">
        <v>65</v>
      </c>
      <c r="F67" s="52">
        <v>700</v>
      </c>
      <c r="G67" s="53">
        <v>42513</v>
      </c>
      <c r="H67" s="54" t="s">
        <v>17</v>
      </c>
      <c r="I67" s="55" t="s">
        <v>18</v>
      </c>
    </row>
    <row r="68" spans="1:9" ht="15.95" customHeight="1" x14ac:dyDescent="0.25">
      <c r="A68" s="3">
        <v>69</v>
      </c>
      <c r="B68" s="51" t="s">
        <v>236</v>
      </c>
      <c r="C68" s="51" t="s">
        <v>482</v>
      </c>
      <c r="D68" s="1" t="s">
        <v>238</v>
      </c>
      <c r="E68" s="51" t="s">
        <v>97</v>
      </c>
      <c r="F68" s="52">
        <v>800</v>
      </c>
      <c r="G68" s="53">
        <v>39860</v>
      </c>
      <c r="H68" s="54" t="s">
        <v>17</v>
      </c>
      <c r="I68" s="55" t="s">
        <v>18</v>
      </c>
    </row>
    <row r="69" spans="1:9" ht="15.95" customHeight="1" x14ac:dyDescent="0.25">
      <c r="A69" s="3">
        <v>70</v>
      </c>
      <c r="B69" s="51" t="s">
        <v>239</v>
      </c>
      <c r="C69" s="51" t="s">
        <v>483</v>
      </c>
      <c r="D69" s="1" t="s">
        <v>241</v>
      </c>
      <c r="E69" s="51" t="s">
        <v>242</v>
      </c>
      <c r="F69" s="52">
        <v>2100</v>
      </c>
      <c r="G69" s="53">
        <v>42552</v>
      </c>
      <c r="H69" s="54" t="s">
        <v>17</v>
      </c>
      <c r="I69" s="55" t="s">
        <v>18</v>
      </c>
    </row>
    <row r="70" spans="1:9" ht="15.95" customHeight="1" x14ac:dyDescent="0.25">
      <c r="A70" s="3">
        <v>71</v>
      </c>
      <c r="B70" s="51" t="s">
        <v>484</v>
      </c>
      <c r="C70" s="51" t="s">
        <v>485</v>
      </c>
      <c r="D70" s="2" t="s">
        <v>486</v>
      </c>
      <c r="E70" s="51" t="s">
        <v>487</v>
      </c>
      <c r="F70" s="52">
        <v>675</v>
      </c>
      <c r="G70" s="53">
        <v>44250</v>
      </c>
      <c r="H70" s="54" t="s">
        <v>17</v>
      </c>
      <c r="I70" s="55" t="s">
        <v>432</v>
      </c>
    </row>
    <row r="71" spans="1:9" ht="15.95" customHeight="1" x14ac:dyDescent="0.25">
      <c r="A71" s="3">
        <v>72</v>
      </c>
      <c r="B71" s="51" t="s">
        <v>246</v>
      </c>
      <c r="C71" s="51" t="s">
        <v>488</v>
      </c>
      <c r="D71" s="2" t="s">
        <v>248</v>
      </c>
      <c r="E71" s="51" t="s">
        <v>65</v>
      </c>
      <c r="F71" s="52">
        <v>700</v>
      </c>
      <c r="G71" s="5">
        <v>44169</v>
      </c>
      <c r="H71" s="54" t="s">
        <v>17</v>
      </c>
      <c r="I71" s="55" t="s">
        <v>432</v>
      </c>
    </row>
    <row r="72" spans="1:9" ht="15.95" customHeight="1" x14ac:dyDescent="0.25">
      <c r="A72" s="3">
        <v>74</v>
      </c>
      <c r="B72" s="51" t="s">
        <v>249</v>
      </c>
      <c r="C72" s="51" t="s">
        <v>489</v>
      </c>
      <c r="D72" s="2" t="s">
        <v>251</v>
      </c>
      <c r="E72" s="51" t="s">
        <v>252</v>
      </c>
      <c r="F72" s="52">
        <v>975</v>
      </c>
      <c r="G72" s="53">
        <v>41242</v>
      </c>
      <c r="H72" s="54" t="s">
        <v>17</v>
      </c>
      <c r="I72" s="55" t="s">
        <v>18</v>
      </c>
    </row>
    <row r="73" spans="1:9" ht="15.95" customHeight="1" x14ac:dyDescent="0.25">
      <c r="A73" s="3">
        <v>75</v>
      </c>
      <c r="B73" s="51" t="s">
        <v>253</v>
      </c>
      <c r="C73" s="51" t="s">
        <v>490</v>
      </c>
      <c r="D73" s="1" t="s">
        <v>255</v>
      </c>
      <c r="E73" s="51" t="s">
        <v>256</v>
      </c>
      <c r="F73" s="52">
        <v>1600</v>
      </c>
      <c r="G73" s="53">
        <v>40140</v>
      </c>
      <c r="H73" s="54" t="s">
        <v>17</v>
      </c>
      <c r="I73" s="55" t="s">
        <v>18</v>
      </c>
    </row>
    <row r="74" spans="1:9" ht="15.95" customHeight="1" x14ac:dyDescent="0.25">
      <c r="A74" s="3">
        <v>76</v>
      </c>
      <c r="B74" s="51" t="s">
        <v>257</v>
      </c>
      <c r="C74" s="51" t="s">
        <v>491</v>
      </c>
      <c r="D74" s="2" t="s">
        <v>259</v>
      </c>
      <c r="E74" s="51" t="s">
        <v>26</v>
      </c>
      <c r="F74" s="52">
        <v>1500</v>
      </c>
      <c r="G74" s="53">
        <v>43969</v>
      </c>
      <c r="H74" s="54" t="s">
        <v>17</v>
      </c>
      <c r="I74" s="55" t="s">
        <v>18</v>
      </c>
    </row>
    <row r="75" spans="1:9" ht="15.95" customHeight="1" x14ac:dyDescent="0.25">
      <c r="A75" s="3">
        <v>77</v>
      </c>
      <c r="B75" s="51" t="s">
        <v>260</v>
      </c>
      <c r="C75" s="51" t="s">
        <v>492</v>
      </c>
      <c r="D75" s="2" t="s">
        <v>262</v>
      </c>
      <c r="E75" s="51" t="s">
        <v>38</v>
      </c>
      <c r="F75" s="52">
        <v>2300</v>
      </c>
      <c r="G75" s="53">
        <v>43955</v>
      </c>
      <c r="H75" s="54" t="s">
        <v>17</v>
      </c>
      <c r="I75" s="55" t="s">
        <v>18</v>
      </c>
    </row>
    <row r="76" spans="1:9" ht="15.95" customHeight="1" x14ac:dyDescent="0.25">
      <c r="A76" s="3">
        <v>79</v>
      </c>
      <c r="B76" s="51" t="s">
        <v>263</v>
      </c>
      <c r="C76" s="51" t="s">
        <v>493</v>
      </c>
      <c r="D76" s="2" t="s">
        <v>265</v>
      </c>
      <c r="E76" s="51" t="s">
        <v>266</v>
      </c>
      <c r="F76" s="52">
        <v>1650</v>
      </c>
      <c r="G76" s="5">
        <v>43955</v>
      </c>
      <c r="H76" s="54" t="s">
        <v>17</v>
      </c>
      <c r="I76" s="55" t="s">
        <v>18</v>
      </c>
    </row>
    <row r="77" spans="1:9" ht="15.95" customHeight="1" x14ac:dyDescent="0.25">
      <c r="A77" s="3">
        <v>80</v>
      </c>
      <c r="B77" s="51" t="s">
        <v>494</v>
      </c>
      <c r="C77" s="51" t="s">
        <v>495</v>
      </c>
      <c r="D77" s="1" t="s">
        <v>496</v>
      </c>
      <c r="E77" s="51" t="s">
        <v>497</v>
      </c>
      <c r="F77" s="52">
        <v>900</v>
      </c>
      <c r="G77" s="53">
        <v>44242</v>
      </c>
      <c r="H77" s="54" t="s">
        <v>17</v>
      </c>
      <c r="I77" s="55" t="s">
        <v>432</v>
      </c>
    </row>
    <row r="78" spans="1:9" ht="15.95" customHeight="1" x14ac:dyDescent="0.25">
      <c r="A78" s="3">
        <v>81</v>
      </c>
      <c r="B78" s="51" t="s">
        <v>271</v>
      </c>
      <c r="C78" s="51" t="s">
        <v>498</v>
      </c>
      <c r="D78" s="1" t="s">
        <v>273</v>
      </c>
      <c r="E78" s="51" t="s">
        <v>97</v>
      </c>
      <c r="F78" s="52">
        <v>700</v>
      </c>
      <c r="G78" s="53">
        <v>39937</v>
      </c>
      <c r="H78" s="54" t="s">
        <v>17</v>
      </c>
      <c r="I78" s="55" t="s">
        <v>18</v>
      </c>
    </row>
    <row r="79" spans="1:9" ht="15.95" customHeight="1" x14ac:dyDescent="0.25">
      <c r="A79" s="3">
        <v>82</v>
      </c>
      <c r="B79" s="51" t="s">
        <v>274</v>
      </c>
      <c r="C79" s="51" t="s">
        <v>499</v>
      </c>
      <c r="D79" s="1" t="s">
        <v>276</v>
      </c>
      <c r="E79" s="51" t="s">
        <v>277</v>
      </c>
      <c r="F79" s="52">
        <v>700</v>
      </c>
      <c r="G79" s="53">
        <v>44060</v>
      </c>
      <c r="H79" s="54" t="s">
        <v>17</v>
      </c>
      <c r="I79" s="55" t="s">
        <v>18</v>
      </c>
    </row>
    <row r="80" spans="1:9" ht="15.95" customHeight="1" x14ac:dyDescent="0.25">
      <c r="A80" s="3">
        <v>83</v>
      </c>
      <c r="B80" s="51" t="s">
        <v>278</v>
      </c>
      <c r="C80" s="51" t="s">
        <v>500</v>
      </c>
      <c r="D80" s="1" t="s">
        <v>280</v>
      </c>
      <c r="E80" s="51" t="s">
        <v>281</v>
      </c>
      <c r="F80" s="52">
        <v>2500</v>
      </c>
      <c r="G80" s="53">
        <v>43955</v>
      </c>
      <c r="H80" s="54" t="s">
        <v>17</v>
      </c>
      <c r="I80" s="55" t="s">
        <v>18</v>
      </c>
    </row>
    <row r="81" spans="1:9" s="30" customFormat="1" ht="15.95" customHeight="1" x14ac:dyDescent="0.25">
      <c r="A81" s="3">
        <v>84</v>
      </c>
      <c r="B81" s="51" t="s">
        <v>282</v>
      </c>
      <c r="C81" s="51" t="s">
        <v>501</v>
      </c>
      <c r="D81" s="1" t="s">
        <v>284</v>
      </c>
      <c r="E81" s="51" t="s">
        <v>149</v>
      </c>
      <c r="F81" s="52">
        <v>800</v>
      </c>
      <c r="G81" s="53">
        <v>40163</v>
      </c>
      <c r="H81" s="54" t="s">
        <v>17</v>
      </c>
      <c r="I81" s="55" t="s">
        <v>18</v>
      </c>
    </row>
    <row r="82" spans="1:9" s="30" customFormat="1" ht="15.95" customHeight="1" x14ac:dyDescent="0.25">
      <c r="A82" s="3">
        <v>85</v>
      </c>
      <c r="B82" s="51" t="s">
        <v>285</v>
      </c>
      <c r="C82" s="51" t="s">
        <v>502</v>
      </c>
      <c r="D82" s="1" t="s">
        <v>287</v>
      </c>
      <c r="E82" s="51" t="s">
        <v>196</v>
      </c>
      <c r="F82" s="52">
        <v>1700</v>
      </c>
      <c r="G82" s="53">
        <v>40330</v>
      </c>
      <c r="H82" s="54" t="s">
        <v>17</v>
      </c>
      <c r="I82" s="55" t="s">
        <v>18</v>
      </c>
    </row>
    <row r="83" spans="1:9" ht="15.95" customHeight="1" x14ac:dyDescent="0.25">
      <c r="A83" s="3">
        <v>86</v>
      </c>
      <c r="B83" s="51" t="s">
        <v>288</v>
      </c>
      <c r="C83" s="51" t="s">
        <v>503</v>
      </c>
      <c r="D83" s="2" t="s">
        <v>290</v>
      </c>
      <c r="E83" s="51" t="s">
        <v>504</v>
      </c>
      <c r="F83" s="52">
        <v>1650</v>
      </c>
      <c r="G83" s="53">
        <v>43955</v>
      </c>
      <c r="H83" s="54" t="s">
        <v>17</v>
      </c>
      <c r="I83" s="55" t="s">
        <v>432</v>
      </c>
    </row>
    <row r="84" spans="1:9" ht="15.95" customHeight="1" x14ac:dyDescent="0.25">
      <c r="A84" s="3">
        <v>87</v>
      </c>
      <c r="B84" s="51" t="s">
        <v>292</v>
      </c>
      <c r="C84" s="51" t="s">
        <v>505</v>
      </c>
      <c r="D84" s="2" t="s">
        <v>294</v>
      </c>
      <c r="E84" s="51" t="s">
        <v>506</v>
      </c>
      <c r="F84" s="52">
        <v>1500</v>
      </c>
      <c r="G84" s="53">
        <v>44105</v>
      </c>
      <c r="H84" s="54" t="s">
        <v>17</v>
      </c>
      <c r="I84" s="55" t="s">
        <v>432</v>
      </c>
    </row>
    <row r="85" spans="1:9" ht="15.95" customHeight="1" x14ac:dyDescent="0.25">
      <c r="A85" s="3">
        <v>88</v>
      </c>
      <c r="B85" s="51" t="s">
        <v>296</v>
      </c>
      <c r="C85" s="51" t="s">
        <v>507</v>
      </c>
      <c r="D85" s="1" t="s">
        <v>298</v>
      </c>
      <c r="E85" s="51" t="s">
        <v>299</v>
      </c>
      <c r="F85" s="52">
        <v>750</v>
      </c>
      <c r="G85" s="53">
        <v>44060</v>
      </c>
      <c r="H85" s="54" t="s">
        <v>17</v>
      </c>
      <c r="I85" s="55" t="s">
        <v>18</v>
      </c>
    </row>
    <row r="86" spans="1:9" ht="15.95" customHeight="1" x14ac:dyDescent="0.25">
      <c r="A86" s="3">
        <v>89</v>
      </c>
      <c r="B86" s="51" t="s">
        <v>300</v>
      </c>
      <c r="C86" s="51" t="s">
        <v>508</v>
      </c>
      <c r="D86" s="1" t="s">
        <v>302</v>
      </c>
      <c r="E86" s="51" t="s">
        <v>252</v>
      </c>
      <c r="F86" s="52">
        <v>750</v>
      </c>
      <c r="G86" s="53">
        <v>41061</v>
      </c>
      <c r="H86" s="54" t="s">
        <v>17</v>
      </c>
      <c r="I86" s="55" t="s">
        <v>18</v>
      </c>
    </row>
    <row r="87" spans="1:9" ht="15.95" customHeight="1" x14ac:dyDescent="0.25">
      <c r="A87" s="3">
        <v>90</v>
      </c>
      <c r="B87" s="51" t="s">
        <v>303</v>
      </c>
      <c r="C87" s="51" t="s">
        <v>509</v>
      </c>
      <c r="D87" s="1" t="s">
        <v>305</v>
      </c>
      <c r="E87" s="51" t="s">
        <v>149</v>
      </c>
      <c r="F87" s="52">
        <v>750</v>
      </c>
      <c r="G87" s="53">
        <v>43437</v>
      </c>
      <c r="H87" s="54" t="s">
        <v>17</v>
      </c>
      <c r="I87" s="55" t="s">
        <v>18</v>
      </c>
    </row>
    <row r="88" spans="1:9" ht="15.95" customHeight="1" x14ac:dyDescent="0.25">
      <c r="A88" s="3">
        <v>91</v>
      </c>
      <c r="B88" s="51" t="s">
        <v>306</v>
      </c>
      <c r="C88" s="51" t="s">
        <v>510</v>
      </c>
      <c r="D88" s="2" t="s">
        <v>308</v>
      </c>
      <c r="E88" s="51" t="s">
        <v>65</v>
      </c>
      <c r="F88" s="52">
        <v>900</v>
      </c>
      <c r="G88" s="53">
        <v>40634</v>
      </c>
      <c r="H88" s="54" t="s">
        <v>17</v>
      </c>
      <c r="I88" s="55" t="s">
        <v>18</v>
      </c>
    </row>
    <row r="89" spans="1:9" ht="15.95" customHeight="1" x14ac:dyDescent="0.25">
      <c r="A89" s="3">
        <v>92</v>
      </c>
      <c r="B89" s="51" t="s">
        <v>309</v>
      </c>
      <c r="C89" s="51" t="s">
        <v>511</v>
      </c>
      <c r="D89" s="1" t="s">
        <v>311</v>
      </c>
      <c r="E89" s="51" t="s">
        <v>26</v>
      </c>
      <c r="F89" s="52">
        <v>1650</v>
      </c>
      <c r="G89" s="53">
        <v>40107</v>
      </c>
      <c r="H89" s="54" t="s">
        <v>17</v>
      </c>
      <c r="I89" s="55" t="s">
        <v>18</v>
      </c>
    </row>
    <row r="90" spans="1:9" ht="15.95" customHeight="1" x14ac:dyDescent="0.25">
      <c r="A90" s="3">
        <v>93</v>
      </c>
      <c r="B90" s="51" t="s">
        <v>312</v>
      </c>
      <c r="C90" s="51" t="s">
        <v>512</v>
      </c>
      <c r="D90" s="2" t="s">
        <v>314</v>
      </c>
      <c r="E90" s="51" t="s">
        <v>315</v>
      </c>
      <c r="F90" s="52">
        <v>1500</v>
      </c>
      <c r="G90" s="5">
        <v>44075</v>
      </c>
      <c r="H90" s="54" t="s">
        <v>17</v>
      </c>
      <c r="I90" s="55" t="s">
        <v>18</v>
      </c>
    </row>
    <row r="91" spans="1:9" ht="15.95" customHeight="1" x14ac:dyDescent="0.25">
      <c r="A91" s="3">
        <v>94</v>
      </c>
      <c r="B91" s="51" t="s">
        <v>316</v>
      </c>
      <c r="C91" s="51" t="s">
        <v>513</v>
      </c>
      <c r="D91" s="2" t="s">
        <v>318</v>
      </c>
      <c r="E91" s="51" t="s">
        <v>319</v>
      </c>
      <c r="F91" s="52">
        <v>1600</v>
      </c>
      <c r="G91" s="53">
        <v>44014</v>
      </c>
      <c r="H91" s="54" t="s">
        <v>17</v>
      </c>
      <c r="I91" s="55" t="s">
        <v>18</v>
      </c>
    </row>
    <row r="92" spans="1:9" ht="15.95" customHeight="1" x14ac:dyDescent="0.25">
      <c r="A92" s="3">
        <v>95</v>
      </c>
      <c r="B92" s="51" t="s">
        <v>320</v>
      </c>
      <c r="C92" s="51" t="s">
        <v>514</v>
      </c>
      <c r="D92" s="1" t="s">
        <v>322</v>
      </c>
      <c r="E92" s="51" t="s">
        <v>196</v>
      </c>
      <c r="F92" s="52">
        <v>1300</v>
      </c>
      <c r="G92" s="53">
        <v>42296</v>
      </c>
      <c r="H92" s="54" t="s">
        <v>17</v>
      </c>
      <c r="I92" s="55" t="s">
        <v>18</v>
      </c>
    </row>
    <row r="93" spans="1:9" ht="15.95" customHeight="1" x14ac:dyDescent="0.25">
      <c r="A93" s="3">
        <v>97</v>
      </c>
      <c r="B93" s="51" t="s">
        <v>323</v>
      </c>
      <c r="C93" s="51" t="s">
        <v>515</v>
      </c>
      <c r="D93" s="1" t="s">
        <v>325</v>
      </c>
      <c r="E93" s="51" t="s">
        <v>145</v>
      </c>
      <c r="F93" s="52">
        <v>1500</v>
      </c>
      <c r="G93" s="53">
        <v>43969</v>
      </c>
      <c r="H93" s="54" t="s">
        <v>17</v>
      </c>
      <c r="I93" s="55" t="s">
        <v>18</v>
      </c>
    </row>
    <row r="94" spans="1:9" ht="15.95" customHeight="1" x14ac:dyDescent="0.25">
      <c r="A94" s="3">
        <v>98</v>
      </c>
      <c r="B94" s="51" t="s">
        <v>516</v>
      </c>
      <c r="C94" s="51" t="s">
        <v>517</v>
      </c>
      <c r="D94" s="2" t="s">
        <v>518</v>
      </c>
      <c r="E94" s="51" t="s">
        <v>26</v>
      </c>
      <c r="F94" s="52">
        <v>1500</v>
      </c>
      <c r="G94" s="53">
        <v>44242</v>
      </c>
      <c r="H94" s="54" t="s">
        <v>17</v>
      </c>
      <c r="I94" s="55" t="s">
        <v>432</v>
      </c>
    </row>
    <row r="95" spans="1:9" ht="15.95" customHeight="1" x14ac:dyDescent="0.25">
      <c r="A95" s="3">
        <v>99</v>
      </c>
      <c r="B95" s="51" t="s">
        <v>519</v>
      </c>
      <c r="C95" s="51" t="s">
        <v>520</v>
      </c>
      <c r="D95" s="2" t="s">
        <v>521</v>
      </c>
      <c r="E95" s="51" t="s">
        <v>522</v>
      </c>
      <c r="F95" s="52">
        <v>2000</v>
      </c>
      <c r="G95" s="53">
        <v>44228</v>
      </c>
      <c r="H95" s="54" t="s">
        <v>17</v>
      </c>
      <c r="I95" s="55" t="s">
        <v>432</v>
      </c>
    </row>
    <row r="96" spans="1:9" ht="15.95" customHeight="1" x14ac:dyDescent="0.25">
      <c r="A96" s="3">
        <v>100</v>
      </c>
      <c r="B96" s="51" t="s">
        <v>326</v>
      </c>
      <c r="C96" s="51" t="s">
        <v>523</v>
      </c>
      <c r="D96" s="1" t="s">
        <v>328</v>
      </c>
      <c r="E96" s="51" t="s">
        <v>26</v>
      </c>
      <c r="F96" s="52">
        <v>1650</v>
      </c>
      <c r="G96" s="53">
        <v>44060</v>
      </c>
      <c r="H96" s="54" t="s">
        <v>17</v>
      </c>
      <c r="I96" s="52" t="s">
        <v>18</v>
      </c>
    </row>
    <row r="97" spans="1:9" ht="15.95" customHeight="1" x14ac:dyDescent="0.25">
      <c r="A97" s="3">
        <v>101</v>
      </c>
      <c r="B97" s="51" t="s">
        <v>329</v>
      </c>
      <c r="C97" s="51" t="s">
        <v>524</v>
      </c>
      <c r="D97" s="2" t="s">
        <v>331</v>
      </c>
      <c r="E97" s="51" t="s">
        <v>332</v>
      </c>
      <c r="F97" s="52">
        <v>1600</v>
      </c>
      <c r="G97" s="53">
        <v>40710</v>
      </c>
      <c r="H97" s="54" t="s">
        <v>17</v>
      </c>
      <c r="I97" s="55" t="s">
        <v>18</v>
      </c>
    </row>
    <row r="98" spans="1:9" ht="15.95" customHeight="1" x14ac:dyDescent="0.25">
      <c r="A98" s="3">
        <v>103</v>
      </c>
      <c r="B98" s="51" t="s">
        <v>333</v>
      </c>
      <c r="C98" s="51" t="s">
        <v>525</v>
      </c>
      <c r="D98" s="2" t="s">
        <v>335</v>
      </c>
      <c r="E98" s="51" t="s">
        <v>206</v>
      </c>
      <c r="F98" s="52">
        <v>600</v>
      </c>
      <c r="G98" s="53">
        <v>41673</v>
      </c>
      <c r="H98" s="54" t="s">
        <v>17</v>
      </c>
      <c r="I98" s="55" t="s">
        <v>18</v>
      </c>
    </row>
    <row r="99" spans="1:9" ht="15.95" customHeight="1" x14ac:dyDescent="0.25">
      <c r="A99" s="3">
        <v>104</v>
      </c>
      <c r="B99" s="51" t="s">
        <v>336</v>
      </c>
      <c r="C99" s="51" t="s">
        <v>526</v>
      </c>
      <c r="D99" s="2" t="s">
        <v>338</v>
      </c>
      <c r="E99" s="51" t="s">
        <v>206</v>
      </c>
      <c r="F99" s="52">
        <v>600</v>
      </c>
      <c r="G99" s="53">
        <v>40637</v>
      </c>
      <c r="H99" s="54" t="s">
        <v>17</v>
      </c>
      <c r="I99" s="55" t="s">
        <v>18</v>
      </c>
    </row>
    <row r="100" spans="1:9" ht="15.95" customHeight="1" x14ac:dyDescent="0.25">
      <c r="A100" s="3">
        <v>116</v>
      </c>
      <c r="B100" s="51" t="s">
        <v>174</v>
      </c>
      <c r="C100" s="51" t="s">
        <v>527</v>
      </c>
      <c r="D100" s="1" t="s">
        <v>340</v>
      </c>
      <c r="E100" s="51" t="s">
        <v>299</v>
      </c>
      <c r="F100" s="52">
        <v>750</v>
      </c>
      <c r="G100" s="53">
        <v>42913</v>
      </c>
      <c r="H100" s="54" t="s">
        <v>17</v>
      </c>
      <c r="I100" s="55" t="s">
        <v>18</v>
      </c>
    </row>
    <row r="101" spans="1:9" ht="15.95" customHeight="1" x14ac:dyDescent="0.25">
      <c r="A101" s="3">
        <v>117</v>
      </c>
      <c r="B101" s="51" t="s">
        <v>341</v>
      </c>
      <c r="C101" s="51" t="s">
        <v>528</v>
      </c>
      <c r="D101" s="2" t="s">
        <v>343</v>
      </c>
      <c r="E101" s="51" t="s">
        <v>26</v>
      </c>
      <c r="F101" s="52">
        <v>1650</v>
      </c>
      <c r="G101" s="53">
        <v>42767</v>
      </c>
      <c r="H101" s="54" t="s">
        <v>17</v>
      </c>
      <c r="I101" s="55" t="s">
        <v>18</v>
      </c>
    </row>
    <row r="102" spans="1:9" ht="15.95" customHeight="1" x14ac:dyDescent="0.25">
      <c r="A102" s="3">
        <v>119</v>
      </c>
      <c r="B102" s="51" t="s">
        <v>450</v>
      </c>
      <c r="C102" s="51" t="s">
        <v>451</v>
      </c>
      <c r="D102" s="2" t="s">
        <v>452</v>
      </c>
      <c r="E102" s="51" t="s">
        <v>149</v>
      </c>
      <c r="F102" s="52">
        <v>700</v>
      </c>
      <c r="G102" s="53">
        <v>44250</v>
      </c>
      <c r="H102" s="54" t="s">
        <v>17</v>
      </c>
      <c r="I102" s="55" t="s">
        <v>432</v>
      </c>
    </row>
    <row r="103" spans="1:9" ht="15.95" customHeight="1" x14ac:dyDescent="0.25">
      <c r="A103" s="3">
        <v>121</v>
      </c>
      <c r="B103" s="51" t="s">
        <v>348</v>
      </c>
      <c r="C103" s="51" t="s">
        <v>530</v>
      </c>
      <c r="D103" s="1" t="s">
        <v>350</v>
      </c>
      <c r="E103" s="51" t="s">
        <v>351</v>
      </c>
      <c r="F103" s="52">
        <v>1500</v>
      </c>
      <c r="G103" s="53">
        <v>44105</v>
      </c>
      <c r="H103" s="54" t="s">
        <v>17</v>
      </c>
      <c r="I103" s="55" t="s">
        <v>432</v>
      </c>
    </row>
    <row r="104" spans="1:9" ht="15.95" customHeight="1" x14ac:dyDescent="0.25">
      <c r="A104" s="3">
        <v>124</v>
      </c>
      <c r="B104" s="51" t="s">
        <v>352</v>
      </c>
      <c r="C104" s="51" t="s">
        <v>531</v>
      </c>
      <c r="D104" s="2" t="s">
        <v>354</v>
      </c>
      <c r="E104" s="51" t="s">
        <v>355</v>
      </c>
      <c r="F104" s="52">
        <v>3000</v>
      </c>
      <c r="G104" s="53">
        <v>43955</v>
      </c>
      <c r="H104" s="54" t="s">
        <v>17</v>
      </c>
      <c r="I104" s="55" t="s">
        <v>18</v>
      </c>
    </row>
    <row r="105" spans="1:9" ht="15.95" customHeight="1" x14ac:dyDescent="0.25">
      <c r="A105" s="3">
        <v>125</v>
      </c>
      <c r="B105" s="51" t="s">
        <v>356</v>
      </c>
      <c r="C105" s="51" t="s">
        <v>532</v>
      </c>
      <c r="D105" s="1" t="s">
        <v>358</v>
      </c>
      <c r="E105" s="51" t="s">
        <v>196</v>
      </c>
      <c r="F105" s="52">
        <v>1200</v>
      </c>
      <c r="G105" s="53">
        <v>43955</v>
      </c>
      <c r="H105" s="54" t="s">
        <v>17</v>
      </c>
      <c r="I105" s="55" t="s">
        <v>18</v>
      </c>
    </row>
    <row r="106" spans="1:9" ht="15.95" customHeight="1" x14ac:dyDescent="0.25">
      <c r="A106" s="3">
        <v>126</v>
      </c>
      <c r="B106" s="51" t="s">
        <v>359</v>
      </c>
      <c r="C106" s="51" t="s">
        <v>533</v>
      </c>
      <c r="D106" s="2" t="s">
        <v>361</v>
      </c>
      <c r="E106" s="51" t="s">
        <v>38</v>
      </c>
      <c r="F106" s="52">
        <v>2500</v>
      </c>
      <c r="G106" s="53">
        <v>42263</v>
      </c>
      <c r="H106" s="54" t="s">
        <v>17</v>
      </c>
      <c r="I106" s="55" t="s">
        <v>18</v>
      </c>
    </row>
    <row r="107" spans="1:9" ht="15.95" customHeight="1" x14ac:dyDescent="0.25">
      <c r="A107" s="3">
        <v>127</v>
      </c>
      <c r="B107" s="51" t="s">
        <v>362</v>
      </c>
      <c r="C107" s="51" t="s">
        <v>534</v>
      </c>
      <c r="D107" s="1" t="s">
        <v>364</v>
      </c>
      <c r="E107" s="51" t="s">
        <v>38</v>
      </c>
      <c r="F107" s="52">
        <v>2400</v>
      </c>
      <c r="G107" s="53">
        <v>42171</v>
      </c>
      <c r="H107" s="54" t="s">
        <v>17</v>
      </c>
      <c r="I107" s="55" t="s">
        <v>18</v>
      </c>
    </row>
    <row r="108" spans="1:9" ht="15.95" customHeight="1" x14ac:dyDescent="0.25">
      <c r="A108" s="3">
        <v>128</v>
      </c>
      <c r="B108" s="51" t="s">
        <v>365</v>
      </c>
      <c r="C108" s="51" t="s">
        <v>535</v>
      </c>
      <c r="D108" s="2" t="s">
        <v>367</v>
      </c>
      <c r="E108" s="51" t="s">
        <v>192</v>
      </c>
      <c r="F108" s="52">
        <v>2500</v>
      </c>
      <c r="G108" s="53">
        <v>43955</v>
      </c>
      <c r="H108" s="54" t="s">
        <v>17</v>
      </c>
      <c r="I108" s="55" t="s">
        <v>18</v>
      </c>
    </row>
    <row r="109" spans="1:9" ht="15.95" customHeight="1" x14ac:dyDescent="0.25">
      <c r="A109" s="3">
        <v>131</v>
      </c>
      <c r="B109" s="51" t="s">
        <v>375</v>
      </c>
      <c r="C109" s="51" t="s">
        <v>537</v>
      </c>
      <c r="D109" s="1" t="s">
        <v>377</v>
      </c>
      <c r="E109" s="51" t="s">
        <v>378</v>
      </c>
      <c r="F109" s="52">
        <v>1900</v>
      </c>
      <c r="G109" s="53">
        <v>43990</v>
      </c>
      <c r="H109" s="54" t="s">
        <v>17</v>
      </c>
      <c r="I109" s="55" t="s">
        <v>18</v>
      </c>
    </row>
    <row r="110" spans="1:9" ht="15.95" customHeight="1" x14ac:dyDescent="0.25">
      <c r="A110" s="3">
        <v>133</v>
      </c>
      <c r="B110" s="51" t="s">
        <v>130</v>
      </c>
      <c r="C110" s="51" t="s">
        <v>538</v>
      </c>
      <c r="D110" s="1" t="s">
        <v>132</v>
      </c>
      <c r="E110" s="51" t="s">
        <v>133</v>
      </c>
      <c r="F110" s="52">
        <v>2000</v>
      </c>
      <c r="G110" s="53">
        <v>43983</v>
      </c>
      <c r="H110" s="54" t="s">
        <v>17</v>
      </c>
      <c r="I110" s="55" t="s">
        <v>18</v>
      </c>
    </row>
    <row r="111" spans="1:9" ht="15.95" customHeight="1" x14ac:dyDescent="0.25">
      <c r="A111" s="3">
        <v>134</v>
      </c>
      <c r="B111" s="51" t="s">
        <v>382</v>
      </c>
      <c r="C111" s="51" t="s">
        <v>539</v>
      </c>
      <c r="D111" s="2" t="s">
        <v>384</v>
      </c>
      <c r="E111" s="51" t="s">
        <v>385</v>
      </c>
      <c r="F111" s="52">
        <v>1200</v>
      </c>
      <c r="G111" s="53">
        <v>44158</v>
      </c>
      <c r="H111" s="54" t="s">
        <v>17</v>
      </c>
      <c r="I111" s="55" t="s">
        <v>432</v>
      </c>
    </row>
    <row r="112" spans="1:9" ht="15.95" customHeight="1" x14ac:dyDescent="0.25">
      <c r="A112" s="56">
        <v>149</v>
      </c>
      <c r="B112" s="57" t="s">
        <v>43</v>
      </c>
      <c r="C112" s="57" t="s">
        <v>571</v>
      </c>
      <c r="D112" s="58" t="s">
        <v>572</v>
      </c>
      <c r="E112" s="57" t="s">
        <v>26</v>
      </c>
      <c r="F112" s="52">
        <v>1000</v>
      </c>
      <c r="G112" s="59">
        <v>44256</v>
      </c>
      <c r="H112" s="60" t="s">
        <v>17</v>
      </c>
      <c r="I112" s="55" t="s">
        <v>432</v>
      </c>
    </row>
    <row r="113" spans="1:9" ht="15.95" customHeight="1" x14ac:dyDescent="0.25">
      <c r="A113" s="3">
        <v>600</v>
      </c>
      <c r="B113" s="51" t="s">
        <v>540</v>
      </c>
      <c r="C113" s="51" t="s">
        <v>541</v>
      </c>
      <c r="D113" s="2" t="s">
        <v>542</v>
      </c>
      <c r="E113" s="51" t="s">
        <v>38</v>
      </c>
      <c r="F113" s="52">
        <v>3000</v>
      </c>
      <c r="G113" s="53">
        <v>44242</v>
      </c>
      <c r="H113" s="54" t="s">
        <v>390</v>
      </c>
      <c r="I113" s="55" t="s">
        <v>391</v>
      </c>
    </row>
    <row r="114" spans="1:9" ht="15.95" customHeight="1" x14ac:dyDescent="0.25">
      <c r="A114" s="3">
        <v>603</v>
      </c>
      <c r="B114" s="51" t="s">
        <v>386</v>
      </c>
      <c r="C114" s="51" t="s">
        <v>543</v>
      </c>
      <c r="D114" s="1" t="s">
        <v>388</v>
      </c>
      <c r="E114" s="51" t="s">
        <v>389</v>
      </c>
      <c r="F114" s="52">
        <v>3000</v>
      </c>
      <c r="G114" s="53">
        <v>43962</v>
      </c>
      <c r="H114" s="54" t="s">
        <v>390</v>
      </c>
      <c r="I114" s="55" t="s">
        <v>391</v>
      </c>
    </row>
    <row r="115" spans="1:9" ht="15.95" customHeight="1" x14ac:dyDescent="0.25">
      <c r="A115" s="3">
        <v>610</v>
      </c>
      <c r="B115" s="51" t="s">
        <v>544</v>
      </c>
      <c r="C115" s="51" t="s">
        <v>545</v>
      </c>
      <c r="D115" s="2" t="s">
        <v>546</v>
      </c>
      <c r="E115" s="51" t="s">
        <v>38</v>
      </c>
      <c r="F115" s="52">
        <v>2000</v>
      </c>
      <c r="G115" s="53">
        <v>44242</v>
      </c>
      <c r="H115" s="54" t="s">
        <v>390</v>
      </c>
      <c r="I115" s="55" t="s">
        <v>391</v>
      </c>
    </row>
    <row r="116" spans="1:9" ht="15.95" customHeight="1" x14ac:dyDescent="0.25">
      <c r="A116" s="3">
        <v>611</v>
      </c>
      <c r="B116" s="51" t="s">
        <v>547</v>
      </c>
      <c r="C116" s="51" t="s">
        <v>548</v>
      </c>
      <c r="D116" s="2" t="s">
        <v>549</v>
      </c>
      <c r="E116" s="51" t="s">
        <v>550</v>
      </c>
      <c r="F116" s="52">
        <v>2000</v>
      </c>
      <c r="G116" s="53">
        <v>44242</v>
      </c>
      <c r="H116" s="54" t="s">
        <v>390</v>
      </c>
      <c r="I116" s="55" t="s">
        <v>391</v>
      </c>
    </row>
    <row r="117" spans="1:9" ht="15.95" customHeight="1" x14ac:dyDescent="0.25">
      <c r="A117" s="3">
        <v>612</v>
      </c>
      <c r="B117" s="51" t="s">
        <v>551</v>
      </c>
      <c r="C117" s="51" t="s">
        <v>552</v>
      </c>
      <c r="D117" s="2" t="s">
        <v>553</v>
      </c>
      <c r="E117" s="51" t="s">
        <v>554</v>
      </c>
      <c r="F117" s="52">
        <v>1500</v>
      </c>
      <c r="G117" s="53">
        <v>44228</v>
      </c>
      <c r="H117" s="54" t="s">
        <v>390</v>
      </c>
      <c r="I117" s="55" t="s">
        <v>391</v>
      </c>
    </row>
    <row r="118" spans="1:9" ht="15.95" customHeight="1" x14ac:dyDescent="0.25">
      <c r="A118" s="3">
        <v>615</v>
      </c>
      <c r="B118" s="51" t="s">
        <v>344</v>
      </c>
      <c r="C118" s="51" t="s">
        <v>529</v>
      </c>
      <c r="D118" s="1" t="s">
        <v>346</v>
      </c>
      <c r="E118" s="51" t="s">
        <v>221</v>
      </c>
      <c r="F118" s="52">
        <v>1000</v>
      </c>
      <c r="G118" s="53">
        <v>41886</v>
      </c>
      <c r="H118" s="54" t="s">
        <v>390</v>
      </c>
      <c r="I118" s="55" t="s">
        <v>391</v>
      </c>
    </row>
    <row r="119" spans="1:9" ht="15.95" customHeight="1" x14ac:dyDescent="0.25">
      <c r="A119" s="3">
        <v>616</v>
      </c>
      <c r="B119" s="51" t="s">
        <v>392</v>
      </c>
      <c r="C119" s="51" t="s">
        <v>555</v>
      </c>
      <c r="D119" s="2" t="s">
        <v>394</v>
      </c>
      <c r="E119" s="51" t="s">
        <v>395</v>
      </c>
      <c r="F119" s="52">
        <v>1500</v>
      </c>
      <c r="G119" s="53">
        <v>44123</v>
      </c>
      <c r="H119" s="54" t="s">
        <v>390</v>
      </c>
      <c r="I119" s="55" t="s">
        <v>391</v>
      </c>
    </row>
    <row r="120" spans="1:9" ht="15.95" customHeight="1" x14ac:dyDescent="0.25">
      <c r="A120" s="3">
        <v>617</v>
      </c>
      <c r="B120" s="51" t="s">
        <v>396</v>
      </c>
      <c r="C120" s="51" t="s">
        <v>556</v>
      </c>
      <c r="D120" s="1" t="s">
        <v>398</v>
      </c>
      <c r="E120" s="51" t="s">
        <v>399</v>
      </c>
      <c r="F120" s="52">
        <v>1500</v>
      </c>
      <c r="G120" s="53">
        <v>44075</v>
      </c>
      <c r="H120" s="54" t="s">
        <v>390</v>
      </c>
      <c r="I120" s="55" t="s">
        <v>391</v>
      </c>
    </row>
    <row r="121" spans="1:9" ht="15.95" customHeight="1" x14ac:dyDescent="0.25">
      <c r="A121" s="3">
        <v>618</v>
      </c>
      <c r="B121" s="51" t="s">
        <v>400</v>
      </c>
      <c r="C121" s="51" t="s">
        <v>557</v>
      </c>
      <c r="D121" s="2" t="s">
        <v>402</v>
      </c>
      <c r="E121" s="51" t="s">
        <v>145</v>
      </c>
      <c r="F121" s="52">
        <v>3000</v>
      </c>
      <c r="G121" s="53">
        <v>44123</v>
      </c>
      <c r="H121" s="54" t="s">
        <v>390</v>
      </c>
      <c r="I121" s="55" t="s">
        <v>391</v>
      </c>
    </row>
    <row r="122" spans="1:9" ht="15.95" customHeight="1" x14ac:dyDescent="0.25">
      <c r="A122" s="3">
        <v>619</v>
      </c>
      <c r="B122" s="51" t="s">
        <v>403</v>
      </c>
      <c r="C122" s="51" t="s">
        <v>558</v>
      </c>
      <c r="D122" s="1" t="s">
        <v>405</v>
      </c>
      <c r="E122" s="51" t="s">
        <v>406</v>
      </c>
      <c r="F122" s="52">
        <v>800</v>
      </c>
      <c r="G122" s="53">
        <v>44025</v>
      </c>
      <c r="H122" s="54" t="s">
        <v>390</v>
      </c>
      <c r="I122" s="55" t="s">
        <v>391</v>
      </c>
    </row>
    <row r="123" spans="1:9" ht="15.95" customHeight="1" x14ac:dyDescent="0.25">
      <c r="A123" s="3">
        <v>620</v>
      </c>
      <c r="B123" s="51" t="s">
        <v>407</v>
      </c>
      <c r="C123" s="51" t="s">
        <v>559</v>
      </c>
      <c r="D123" s="2" t="s">
        <v>409</v>
      </c>
      <c r="E123" s="51" t="s">
        <v>141</v>
      </c>
      <c r="F123" s="52">
        <v>1000</v>
      </c>
      <c r="G123" s="53">
        <v>44067</v>
      </c>
      <c r="H123" s="54" t="s">
        <v>390</v>
      </c>
      <c r="I123" s="55" t="s">
        <v>391</v>
      </c>
    </row>
    <row r="124" spans="1:9" ht="15.95" customHeight="1" x14ac:dyDescent="0.25">
      <c r="A124" s="3">
        <v>621</v>
      </c>
      <c r="B124" s="51" t="s">
        <v>410</v>
      </c>
      <c r="C124" s="51" t="s">
        <v>560</v>
      </c>
      <c r="D124" s="2" t="s">
        <v>412</v>
      </c>
      <c r="E124" s="51" t="s">
        <v>153</v>
      </c>
      <c r="F124" s="52">
        <v>1000</v>
      </c>
      <c r="G124" s="53">
        <v>44214</v>
      </c>
      <c r="H124" s="54" t="s">
        <v>390</v>
      </c>
      <c r="I124" s="55" t="s">
        <v>391</v>
      </c>
    </row>
    <row r="125" spans="1:9" ht="18.75" customHeight="1" x14ac:dyDescent="0.25">
      <c r="A125" s="61">
        <f t="array" ref="A125">SUM(1/COUNTIF(C8:C124,C8:C124))</f>
        <v>117</v>
      </c>
      <c r="B125" s="62" t="s">
        <v>413</v>
      </c>
      <c r="C125" s="62"/>
      <c r="D125" s="63"/>
      <c r="E125" s="62"/>
      <c r="F125" s="8">
        <f>SUBTOTAL(109,Tabla14[SUELDO MENSUAL])</f>
        <v>183925</v>
      </c>
      <c r="G125" s="64"/>
      <c r="H125" s="64"/>
      <c r="I125" s="10"/>
    </row>
  </sheetData>
  <mergeCells count="4">
    <mergeCell ref="A1:I1"/>
    <mergeCell ref="A2:I2"/>
    <mergeCell ref="A4:I4"/>
    <mergeCell ref="A5:I5"/>
  </mergeCells>
  <conditionalFormatting sqref="A37">
    <cfRule type="duplicateValues" dxfId="61" priority="1"/>
  </conditionalFormatting>
  <conditionalFormatting sqref="A126:A1048576 A1:A7">
    <cfRule type="duplicateValues" dxfId="60" priority="2"/>
  </conditionalFormatting>
  <conditionalFormatting sqref="A102:A103">
    <cfRule type="duplicateValues" dxfId="59" priority="3"/>
  </conditionalFormatting>
  <printOptions horizontalCentered="1"/>
  <pageMargins left="0" right="0" top="0.47244094488188981" bottom="0.55118110236220474" header="0.31496062992125984" footer="0.31496062992125984"/>
  <pageSetup paperSize="5" scale="77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showGridLines="0" showRuler="0" zoomScaleNormal="100" workbookViewId="0">
      <selection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42578125" style="65" bestFit="1" customWidth="1"/>
    <col min="6" max="6" width="16" style="1" customWidth="1"/>
    <col min="7" max="7" width="22.140625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3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573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ht="15.95" customHeight="1" x14ac:dyDescent="0.25">
      <c r="A8" s="3">
        <v>1</v>
      </c>
      <c r="B8" s="51" t="s">
        <v>13</v>
      </c>
      <c r="C8" s="51" t="s">
        <v>14</v>
      </c>
      <c r="D8" s="1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ht="15.95" customHeight="1" x14ac:dyDescent="0.25">
      <c r="A9" s="3">
        <v>2</v>
      </c>
      <c r="B9" s="51" t="s">
        <v>19</v>
      </c>
      <c r="C9" s="51" t="s">
        <v>415</v>
      </c>
      <c r="D9" s="2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ht="15.95" customHeight="1" x14ac:dyDescent="0.25">
      <c r="A10" s="3">
        <v>3</v>
      </c>
      <c r="B10" s="51" t="s">
        <v>23</v>
      </c>
      <c r="C10" s="51" t="s">
        <v>416</v>
      </c>
      <c r="D10" s="2" t="s">
        <v>25</v>
      </c>
      <c r="E10" s="51" t="s">
        <v>26</v>
      </c>
      <c r="F10" s="52">
        <v>1500</v>
      </c>
      <c r="G10" s="5">
        <v>43969</v>
      </c>
      <c r="H10" s="54" t="s">
        <v>17</v>
      </c>
      <c r="I10" s="55" t="s">
        <v>18</v>
      </c>
    </row>
    <row r="11" spans="1:9" ht="15.95" customHeight="1" x14ac:dyDescent="0.25">
      <c r="A11" s="3">
        <v>4</v>
      </c>
      <c r="B11" s="51" t="s">
        <v>27</v>
      </c>
      <c r="C11" s="51" t="s">
        <v>417</v>
      </c>
      <c r="D11" s="1" t="s">
        <v>29</v>
      </c>
      <c r="E11" s="51" t="s">
        <v>30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ht="15.95" customHeight="1" x14ac:dyDescent="0.25">
      <c r="A12" s="3">
        <v>5</v>
      </c>
      <c r="B12" s="51" t="s">
        <v>31</v>
      </c>
      <c r="C12" s="51" t="s">
        <v>418</v>
      </c>
      <c r="D12" s="2" t="s">
        <v>33</v>
      </c>
      <c r="E12" s="51" t="s">
        <v>34</v>
      </c>
      <c r="F12" s="52">
        <v>2100</v>
      </c>
      <c r="G12" s="53">
        <v>44019</v>
      </c>
      <c r="H12" s="54" t="s">
        <v>17</v>
      </c>
      <c r="I12" s="55" t="s">
        <v>18</v>
      </c>
    </row>
    <row r="13" spans="1:9" ht="15.95" customHeight="1" x14ac:dyDescent="0.25">
      <c r="A13" s="3">
        <v>6</v>
      </c>
      <c r="B13" s="51" t="s">
        <v>35</v>
      </c>
      <c r="C13" s="51" t="s">
        <v>419</v>
      </c>
      <c r="D13" s="1" t="s">
        <v>37</v>
      </c>
      <c r="E13" s="51" t="s">
        <v>38</v>
      </c>
      <c r="F13" s="52">
        <v>2300</v>
      </c>
      <c r="G13" s="53">
        <v>42506</v>
      </c>
      <c r="H13" s="54" t="s">
        <v>17</v>
      </c>
      <c r="I13" s="55" t="s">
        <v>18</v>
      </c>
    </row>
    <row r="14" spans="1:9" ht="15.95" customHeight="1" x14ac:dyDescent="0.25">
      <c r="A14" s="3">
        <v>7</v>
      </c>
      <c r="B14" s="51" t="s">
        <v>39</v>
      </c>
      <c r="C14" s="51" t="s">
        <v>420</v>
      </c>
      <c r="D14" s="2" t="s">
        <v>41</v>
      </c>
      <c r="E14" s="51" t="s">
        <v>574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ht="15.95" customHeight="1" x14ac:dyDescent="0.25">
      <c r="A15" s="3">
        <v>8</v>
      </c>
      <c r="B15" s="51" t="s">
        <v>43</v>
      </c>
      <c r="C15" s="51" t="s">
        <v>421</v>
      </c>
      <c r="D15" s="1" t="s">
        <v>45</v>
      </c>
      <c r="E15" s="51" t="s">
        <v>46</v>
      </c>
      <c r="F15" s="52">
        <v>2300</v>
      </c>
      <c r="G15" s="53">
        <v>40513</v>
      </c>
      <c r="H15" s="54" t="s">
        <v>17</v>
      </c>
      <c r="I15" s="55" t="s">
        <v>18</v>
      </c>
    </row>
    <row r="16" spans="1:9" ht="15.95" customHeight="1" x14ac:dyDescent="0.25">
      <c r="A16" s="3">
        <v>9</v>
      </c>
      <c r="B16" s="51" t="s">
        <v>563</v>
      </c>
      <c r="C16" s="51" t="s">
        <v>564</v>
      </c>
      <c r="D16" s="2" t="s">
        <v>565</v>
      </c>
      <c r="E16" s="51" t="s">
        <v>566</v>
      </c>
      <c r="F16" s="52">
        <v>1200</v>
      </c>
      <c r="G16" s="53">
        <v>44272</v>
      </c>
      <c r="H16" s="60" t="s">
        <v>17</v>
      </c>
      <c r="I16" s="55" t="s">
        <v>77</v>
      </c>
    </row>
    <row r="17" spans="1:9" ht="15.95" customHeight="1" x14ac:dyDescent="0.25">
      <c r="A17" s="3">
        <v>10</v>
      </c>
      <c r="B17" s="51" t="s">
        <v>47</v>
      </c>
      <c r="C17" s="51" t="s">
        <v>422</v>
      </c>
      <c r="D17" s="2" t="s">
        <v>49</v>
      </c>
      <c r="E17" s="51" t="s">
        <v>50</v>
      </c>
      <c r="F17" s="52">
        <v>1000</v>
      </c>
      <c r="G17" s="53">
        <v>40406</v>
      </c>
      <c r="H17" s="54" t="s">
        <v>17</v>
      </c>
      <c r="I17" s="55" t="s">
        <v>18</v>
      </c>
    </row>
    <row r="18" spans="1:9" ht="15.95" customHeight="1" x14ac:dyDescent="0.25">
      <c r="A18" s="3">
        <v>11</v>
      </c>
      <c r="B18" s="51" t="s">
        <v>51</v>
      </c>
      <c r="C18" s="51" t="s">
        <v>423</v>
      </c>
      <c r="D18" s="1" t="s">
        <v>53</v>
      </c>
      <c r="E18" s="51" t="s">
        <v>54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ht="15.95" customHeight="1" x14ac:dyDescent="0.25">
      <c r="A19" s="3">
        <v>12</v>
      </c>
      <c r="B19" s="51" t="s">
        <v>55</v>
      </c>
      <c r="C19" s="51" t="s">
        <v>424</v>
      </c>
      <c r="D19" s="1" t="s">
        <v>57</v>
      </c>
      <c r="E19" s="51" t="s">
        <v>50</v>
      </c>
      <c r="F19" s="52">
        <v>1050</v>
      </c>
      <c r="G19" s="53">
        <v>40666</v>
      </c>
      <c r="H19" s="54" t="s">
        <v>17</v>
      </c>
      <c r="I19" s="55" t="s">
        <v>18</v>
      </c>
    </row>
    <row r="20" spans="1:9" ht="15.95" customHeight="1" x14ac:dyDescent="0.25">
      <c r="A20" s="3">
        <v>13</v>
      </c>
      <c r="B20" s="51" t="s">
        <v>58</v>
      </c>
      <c r="C20" s="51" t="s">
        <v>425</v>
      </c>
      <c r="D20" s="1" t="s">
        <v>60</v>
      </c>
      <c r="E20" s="51" t="s">
        <v>61</v>
      </c>
      <c r="F20" s="52">
        <v>800</v>
      </c>
      <c r="G20" s="53">
        <v>43969</v>
      </c>
      <c r="H20" s="54" t="s">
        <v>17</v>
      </c>
      <c r="I20" s="55" t="s">
        <v>18</v>
      </c>
    </row>
    <row r="21" spans="1:9" ht="15.95" customHeight="1" x14ac:dyDescent="0.25">
      <c r="A21" s="3">
        <v>15</v>
      </c>
      <c r="B21" s="51" t="s">
        <v>62</v>
      </c>
      <c r="C21" s="51" t="s">
        <v>426</v>
      </c>
      <c r="D21" s="1" t="s">
        <v>64</v>
      </c>
      <c r="E21" s="51" t="s">
        <v>65</v>
      </c>
      <c r="F21" s="52">
        <v>900</v>
      </c>
      <c r="G21" s="53">
        <v>39874</v>
      </c>
      <c r="H21" s="54" t="s">
        <v>17</v>
      </c>
      <c r="I21" s="55" t="s">
        <v>18</v>
      </c>
    </row>
    <row r="22" spans="1:9" ht="15.95" customHeight="1" x14ac:dyDescent="0.25">
      <c r="A22" s="3">
        <v>16</v>
      </c>
      <c r="B22" s="51" t="s">
        <v>66</v>
      </c>
      <c r="C22" s="51" t="s">
        <v>427</v>
      </c>
      <c r="D22" s="1" t="s">
        <v>68</v>
      </c>
      <c r="E22" s="51" t="s">
        <v>149</v>
      </c>
      <c r="F22" s="52">
        <v>850</v>
      </c>
      <c r="G22" s="53">
        <v>39888</v>
      </c>
      <c r="H22" s="54" t="s">
        <v>17</v>
      </c>
      <c r="I22" s="55" t="s">
        <v>18</v>
      </c>
    </row>
    <row r="23" spans="1:9" ht="15.95" customHeight="1" x14ac:dyDescent="0.25">
      <c r="A23" s="3">
        <v>17</v>
      </c>
      <c r="B23" s="51" t="s">
        <v>567</v>
      </c>
      <c r="C23" s="51" t="s">
        <v>568</v>
      </c>
      <c r="D23" s="1" t="s">
        <v>569</v>
      </c>
      <c r="E23" s="51" t="s">
        <v>72</v>
      </c>
      <c r="F23" s="52">
        <v>1200</v>
      </c>
      <c r="G23" s="53">
        <v>44271</v>
      </c>
      <c r="H23" s="60" t="s">
        <v>17</v>
      </c>
      <c r="I23" s="55" t="s">
        <v>77</v>
      </c>
    </row>
    <row r="24" spans="1:9" ht="15.95" customHeight="1" x14ac:dyDescent="0.25">
      <c r="A24" s="3">
        <v>18</v>
      </c>
      <c r="B24" s="51" t="s">
        <v>73</v>
      </c>
      <c r="C24" s="51" t="s">
        <v>428</v>
      </c>
      <c r="D24" s="2" t="s">
        <v>75</v>
      </c>
      <c r="E24" s="51" t="s">
        <v>76</v>
      </c>
      <c r="F24" s="52">
        <v>2300</v>
      </c>
      <c r="G24" s="5">
        <v>44053</v>
      </c>
      <c r="H24" s="54" t="s">
        <v>17</v>
      </c>
      <c r="I24" s="55" t="s">
        <v>18</v>
      </c>
    </row>
    <row r="25" spans="1:9" ht="15.95" customHeight="1" x14ac:dyDescent="0.25">
      <c r="A25" s="3">
        <v>19</v>
      </c>
      <c r="B25" s="51" t="s">
        <v>78</v>
      </c>
      <c r="C25" s="51" t="s">
        <v>429</v>
      </c>
      <c r="D25" s="1" t="s">
        <v>80</v>
      </c>
      <c r="E25" s="51" t="s">
        <v>38</v>
      </c>
      <c r="F25" s="52">
        <v>2300</v>
      </c>
      <c r="G25" s="53">
        <v>40575</v>
      </c>
      <c r="H25" s="54" t="s">
        <v>17</v>
      </c>
      <c r="I25" s="55" t="s">
        <v>18</v>
      </c>
    </row>
    <row r="26" spans="1:9" ht="15.95" customHeight="1" x14ac:dyDescent="0.25">
      <c r="A26" s="3">
        <v>20</v>
      </c>
      <c r="B26" s="51" t="s">
        <v>81</v>
      </c>
      <c r="C26" s="51" t="s">
        <v>430</v>
      </c>
      <c r="D26" s="1" t="s">
        <v>83</v>
      </c>
      <c r="E26" s="51" t="s">
        <v>38</v>
      </c>
      <c r="F26" s="52">
        <v>2300</v>
      </c>
      <c r="G26" s="53">
        <v>43192</v>
      </c>
      <c r="H26" s="54" t="s">
        <v>17</v>
      </c>
      <c r="I26" s="55" t="s">
        <v>18</v>
      </c>
    </row>
    <row r="27" spans="1:9" ht="15.95" customHeight="1" x14ac:dyDescent="0.25">
      <c r="A27" s="3">
        <v>21</v>
      </c>
      <c r="B27" s="51" t="s">
        <v>84</v>
      </c>
      <c r="C27" s="51" t="s">
        <v>431</v>
      </c>
      <c r="D27" s="2" t="s">
        <v>86</v>
      </c>
      <c r="E27" s="51" t="s">
        <v>65</v>
      </c>
      <c r="F27" s="52">
        <v>750</v>
      </c>
      <c r="G27" s="53">
        <v>44194</v>
      </c>
      <c r="H27" s="54" t="s">
        <v>17</v>
      </c>
      <c r="I27" s="55" t="s">
        <v>77</v>
      </c>
    </row>
    <row r="28" spans="1:9" ht="15.95" customHeight="1" x14ac:dyDescent="0.25">
      <c r="A28" s="3">
        <v>22</v>
      </c>
      <c r="B28" s="51" t="s">
        <v>87</v>
      </c>
      <c r="C28" s="51" t="s">
        <v>433</v>
      </c>
      <c r="D28" s="2" t="s">
        <v>89</v>
      </c>
      <c r="E28" s="51" t="s">
        <v>434</v>
      </c>
      <c r="F28" s="52">
        <v>2300</v>
      </c>
      <c r="G28" s="53">
        <v>43984</v>
      </c>
      <c r="H28" s="54" t="s">
        <v>17</v>
      </c>
      <c r="I28" s="55" t="s">
        <v>18</v>
      </c>
    </row>
    <row r="29" spans="1:9" ht="15.95" customHeight="1" x14ac:dyDescent="0.25">
      <c r="A29" s="3">
        <v>23</v>
      </c>
      <c r="B29" s="51" t="s">
        <v>91</v>
      </c>
      <c r="C29" s="51" t="s">
        <v>435</v>
      </c>
      <c r="D29" s="1" t="s">
        <v>93</v>
      </c>
      <c r="E29" s="51" t="s">
        <v>26</v>
      </c>
      <c r="F29" s="52">
        <v>1650</v>
      </c>
      <c r="G29" s="53">
        <v>42221</v>
      </c>
      <c r="H29" s="54" t="s">
        <v>17</v>
      </c>
      <c r="I29" s="55" t="s">
        <v>18</v>
      </c>
    </row>
    <row r="30" spans="1:9" ht="15.95" customHeight="1" x14ac:dyDescent="0.25">
      <c r="A30" s="3">
        <v>24</v>
      </c>
      <c r="B30" s="51" t="s">
        <v>94</v>
      </c>
      <c r="C30" s="51" t="s">
        <v>436</v>
      </c>
      <c r="D30" s="1" t="s">
        <v>96</v>
      </c>
      <c r="E30" s="51" t="s">
        <v>97</v>
      </c>
      <c r="F30" s="52">
        <v>800</v>
      </c>
      <c r="G30" s="53">
        <v>43969</v>
      </c>
      <c r="H30" s="54" t="s">
        <v>17</v>
      </c>
      <c r="I30" s="55" t="s">
        <v>18</v>
      </c>
    </row>
    <row r="31" spans="1:9" ht="15.95" customHeight="1" x14ac:dyDescent="0.25">
      <c r="A31" s="3">
        <v>25</v>
      </c>
      <c r="B31" s="51" t="s">
        <v>98</v>
      </c>
      <c r="C31" s="51" t="s">
        <v>437</v>
      </c>
      <c r="D31" s="1" t="s">
        <v>100</v>
      </c>
      <c r="E31" s="51" t="s">
        <v>50</v>
      </c>
      <c r="F31" s="52">
        <v>725</v>
      </c>
      <c r="G31" s="53">
        <v>39874</v>
      </c>
      <c r="H31" s="54" t="s">
        <v>17</v>
      </c>
      <c r="I31" s="55" t="s">
        <v>18</v>
      </c>
    </row>
    <row r="32" spans="1:9" ht="15.95" customHeight="1" x14ac:dyDescent="0.25">
      <c r="A32" s="3">
        <v>27</v>
      </c>
      <c r="B32" s="51" t="s">
        <v>101</v>
      </c>
      <c r="C32" s="51" t="s">
        <v>438</v>
      </c>
      <c r="D32" s="1" t="s">
        <v>103</v>
      </c>
      <c r="E32" s="51" t="s">
        <v>76</v>
      </c>
      <c r="F32" s="52">
        <v>2400</v>
      </c>
      <c r="G32" s="53">
        <v>39860</v>
      </c>
      <c r="H32" s="54" t="s">
        <v>17</v>
      </c>
      <c r="I32" s="55" t="s">
        <v>18</v>
      </c>
    </row>
    <row r="33" spans="1:9" ht="15.95" customHeight="1" x14ac:dyDescent="0.25">
      <c r="A33" s="3">
        <v>28</v>
      </c>
      <c r="B33" s="51" t="s">
        <v>104</v>
      </c>
      <c r="C33" s="51" t="s">
        <v>439</v>
      </c>
      <c r="D33" s="2" t="s">
        <v>106</v>
      </c>
      <c r="E33" s="51" t="s">
        <v>38</v>
      </c>
      <c r="F33" s="52">
        <v>2300</v>
      </c>
      <c r="G33" s="53">
        <v>42506</v>
      </c>
      <c r="H33" s="54" t="s">
        <v>17</v>
      </c>
      <c r="I33" s="55" t="s">
        <v>18</v>
      </c>
    </row>
    <row r="34" spans="1:9" ht="15.95" customHeight="1" x14ac:dyDescent="0.25">
      <c r="A34" s="3">
        <v>29</v>
      </c>
      <c r="B34" s="51" t="s">
        <v>107</v>
      </c>
      <c r="C34" s="51" t="s">
        <v>440</v>
      </c>
      <c r="D34" s="1" t="s">
        <v>109</v>
      </c>
      <c r="E34" s="51" t="s">
        <v>110</v>
      </c>
      <c r="F34" s="52">
        <v>3000</v>
      </c>
      <c r="G34" s="53">
        <v>42646</v>
      </c>
      <c r="H34" s="54" t="s">
        <v>17</v>
      </c>
      <c r="I34" s="55" t="s">
        <v>18</v>
      </c>
    </row>
    <row r="35" spans="1:9" ht="15.95" customHeight="1" x14ac:dyDescent="0.25">
      <c r="A35" s="3">
        <v>30</v>
      </c>
      <c r="B35" s="51" t="s">
        <v>111</v>
      </c>
      <c r="C35" s="51" t="s">
        <v>441</v>
      </c>
      <c r="D35" s="1" t="s">
        <v>113</v>
      </c>
      <c r="E35" s="51" t="s">
        <v>114</v>
      </c>
      <c r="F35" s="52">
        <v>2400</v>
      </c>
      <c r="G35" s="53">
        <v>39860</v>
      </c>
      <c r="H35" s="54" t="s">
        <v>17</v>
      </c>
      <c r="I35" s="55" t="s">
        <v>18</v>
      </c>
    </row>
    <row r="36" spans="1:9" ht="15.95" customHeight="1" x14ac:dyDescent="0.25">
      <c r="A36" s="3">
        <v>31</v>
      </c>
      <c r="B36" s="51" t="s">
        <v>115</v>
      </c>
      <c r="C36" s="51" t="s">
        <v>442</v>
      </c>
      <c r="D36" s="2" t="s">
        <v>117</v>
      </c>
      <c r="E36" s="51" t="s">
        <v>575</v>
      </c>
      <c r="F36" s="52">
        <v>1000</v>
      </c>
      <c r="G36" s="53">
        <v>44090</v>
      </c>
      <c r="H36" s="54" t="s">
        <v>17</v>
      </c>
      <c r="I36" s="55" t="s">
        <v>18</v>
      </c>
    </row>
    <row r="37" spans="1:9" ht="15.95" customHeight="1" x14ac:dyDescent="0.25">
      <c r="A37" s="3">
        <v>33</v>
      </c>
      <c r="B37" s="51" t="s">
        <v>119</v>
      </c>
      <c r="C37" s="51" t="s">
        <v>443</v>
      </c>
      <c r="D37" s="1" t="s">
        <v>121</v>
      </c>
      <c r="E37" s="51" t="s">
        <v>76</v>
      </c>
      <c r="F37" s="52">
        <v>2400</v>
      </c>
      <c r="G37" s="53">
        <v>42871</v>
      </c>
      <c r="H37" s="54" t="s">
        <v>17</v>
      </c>
      <c r="I37" s="55" t="s">
        <v>18</v>
      </c>
    </row>
    <row r="38" spans="1:9" ht="15.95" customHeight="1" x14ac:dyDescent="0.25">
      <c r="A38" s="3">
        <v>34</v>
      </c>
      <c r="B38" s="51" t="s">
        <v>122</v>
      </c>
      <c r="C38" s="51" t="s">
        <v>444</v>
      </c>
      <c r="D38" s="1" t="s">
        <v>124</v>
      </c>
      <c r="E38" s="51" t="s">
        <v>125</v>
      </c>
      <c r="F38" s="52">
        <v>2300</v>
      </c>
      <c r="G38" s="53">
        <v>39846</v>
      </c>
      <c r="H38" s="54" t="s">
        <v>17</v>
      </c>
      <c r="I38" s="55" t="s">
        <v>18</v>
      </c>
    </row>
    <row r="39" spans="1:9" ht="15.95" customHeight="1" x14ac:dyDescent="0.25">
      <c r="A39" s="3">
        <v>35</v>
      </c>
      <c r="B39" s="51" t="s">
        <v>126</v>
      </c>
      <c r="C39" s="51" t="s">
        <v>445</v>
      </c>
      <c r="D39" s="2" t="s">
        <v>128</v>
      </c>
      <c r="E39" s="51" t="s">
        <v>129</v>
      </c>
      <c r="F39" s="52">
        <v>2400</v>
      </c>
      <c r="G39" s="53">
        <v>43958</v>
      </c>
      <c r="H39" s="54" t="s">
        <v>17</v>
      </c>
      <c r="I39" s="55" t="s">
        <v>18</v>
      </c>
    </row>
    <row r="40" spans="1:9" ht="15.95" customHeight="1" x14ac:dyDescent="0.25">
      <c r="A40" s="3">
        <v>36</v>
      </c>
      <c r="B40" s="51" t="s">
        <v>446</v>
      </c>
      <c r="C40" s="51" t="s">
        <v>447</v>
      </c>
      <c r="D40" s="1" t="s">
        <v>448</v>
      </c>
      <c r="E40" s="51" t="s">
        <v>295</v>
      </c>
      <c r="F40" s="52">
        <v>2300</v>
      </c>
      <c r="G40" s="53">
        <v>44228</v>
      </c>
      <c r="H40" s="54" t="s">
        <v>17</v>
      </c>
      <c r="I40" s="55" t="s">
        <v>77</v>
      </c>
    </row>
    <row r="41" spans="1:9" ht="15.95" customHeight="1" x14ac:dyDescent="0.25">
      <c r="A41" s="3">
        <v>37</v>
      </c>
      <c r="B41" s="51" t="s">
        <v>134</v>
      </c>
      <c r="C41" s="51" t="s">
        <v>449</v>
      </c>
      <c r="D41" s="1" t="s">
        <v>136</v>
      </c>
      <c r="E41" s="51" t="s">
        <v>137</v>
      </c>
      <c r="F41" s="52">
        <v>1500</v>
      </c>
      <c r="G41" s="53">
        <v>43971</v>
      </c>
      <c r="H41" s="54" t="s">
        <v>17</v>
      </c>
      <c r="I41" s="55" t="s">
        <v>18</v>
      </c>
    </row>
    <row r="42" spans="1:9" ht="15.95" customHeight="1" x14ac:dyDescent="0.25">
      <c r="A42" s="3">
        <v>38</v>
      </c>
      <c r="B42" s="51" t="s">
        <v>138</v>
      </c>
      <c r="C42" s="51" t="s">
        <v>139</v>
      </c>
      <c r="D42" s="1" t="s">
        <v>140</v>
      </c>
      <c r="E42" s="51" t="s">
        <v>141</v>
      </c>
      <c r="F42" s="52">
        <v>1000</v>
      </c>
      <c r="G42" s="53">
        <v>43693</v>
      </c>
      <c r="H42" s="54" t="s">
        <v>17</v>
      </c>
      <c r="I42" s="55" t="s">
        <v>18</v>
      </c>
    </row>
    <row r="43" spans="1:9" ht="15.95" customHeight="1" x14ac:dyDescent="0.25">
      <c r="A43" s="3">
        <v>44</v>
      </c>
      <c r="B43" s="51" t="s">
        <v>146</v>
      </c>
      <c r="C43" s="51" t="s">
        <v>454</v>
      </c>
      <c r="D43" s="1" t="s">
        <v>148</v>
      </c>
      <c r="E43" s="51" t="s">
        <v>149</v>
      </c>
      <c r="F43" s="52">
        <v>700</v>
      </c>
      <c r="G43" s="53">
        <v>41655</v>
      </c>
      <c r="H43" s="54" t="s">
        <v>17</v>
      </c>
      <c r="I43" s="55" t="s">
        <v>18</v>
      </c>
    </row>
    <row r="44" spans="1:9" ht="15.95" customHeight="1" x14ac:dyDescent="0.25">
      <c r="A44" s="3">
        <v>45</v>
      </c>
      <c r="B44" s="51" t="s">
        <v>150</v>
      </c>
      <c r="C44" s="51" t="s">
        <v>455</v>
      </c>
      <c r="D44" s="2" t="s">
        <v>152</v>
      </c>
      <c r="E44" s="51" t="s">
        <v>153</v>
      </c>
      <c r="F44" s="52">
        <v>1200</v>
      </c>
      <c r="G44" s="53">
        <v>42857</v>
      </c>
      <c r="H44" s="54" t="s">
        <v>17</v>
      </c>
      <c r="I44" s="55" t="s">
        <v>18</v>
      </c>
    </row>
    <row r="45" spans="1:9" ht="15.95" customHeight="1" x14ac:dyDescent="0.25">
      <c r="A45" s="3">
        <v>46</v>
      </c>
      <c r="B45" s="51" t="s">
        <v>154</v>
      </c>
      <c r="C45" s="51" t="s">
        <v>456</v>
      </c>
      <c r="D45" s="2" t="s">
        <v>156</v>
      </c>
      <c r="E45" s="51" t="s">
        <v>157</v>
      </c>
      <c r="F45" s="52">
        <v>1000</v>
      </c>
      <c r="G45" s="5">
        <v>43956</v>
      </c>
      <c r="H45" s="54" t="s">
        <v>17</v>
      </c>
      <c r="I45" s="55" t="s">
        <v>18</v>
      </c>
    </row>
    <row r="46" spans="1:9" ht="15.95" customHeight="1" x14ac:dyDescent="0.25">
      <c r="A46" s="3">
        <v>47</v>
      </c>
      <c r="B46" s="51" t="s">
        <v>158</v>
      </c>
      <c r="C46" s="51" t="s">
        <v>457</v>
      </c>
      <c r="D46" s="1" t="s">
        <v>160</v>
      </c>
      <c r="E46" s="51" t="s">
        <v>26</v>
      </c>
      <c r="F46" s="52">
        <v>1500</v>
      </c>
      <c r="G46" s="53">
        <v>43976</v>
      </c>
      <c r="H46" s="54" t="s">
        <v>17</v>
      </c>
      <c r="I46" s="55" t="s">
        <v>18</v>
      </c>
    </row>
    <row r="47" spans="1:9" ht="15.95" customHeight="1" x14ac:dyDescent="0.25">
      <c r="A47" s="3">
        <v>49</v>
      </c>
      <c r="B47" s="51" t="s">
        <v>164</v>
      </c>
      <c r="C47" s="51" t="s">
        <v>459</v>
      </c>
      <c r="D47" s="1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ht="15.95" customHeight="1" x14ac:dyDescent="0.25">
      <c r="A48" s="3">
        <v>50</v>
      </c>
      <c r="B48" s="51" t="s">
        <v>168</v>
      </c>
      <c r="C48" s="51" t="s">
        <v>460</v>
      </c>
      <c r="D48" s="2" t="s">
        <v>170</v>
      </c>
      <c r="E48" s="51" t="s">
        <v>97</v>
      </c>
      <c r="F48" s="52">
        <v>1000</v>
      </c>
      <c r="G48" s="53">
        <v>43955</v>
      </c>
      <c r="H48" s="54" t="s">
        <v>17</v>
      </c>
      <c r="I48" s="55" t="s">
        <v>18</v>
      </c>
    </row>
    <row r="49" spans="1:9" ht="15.95" customHeight="1" x14ac:dyDescent="0.25">
      <c r="A49" s="56">
        <v>51</v>
      </c>
      <c r="B49" s="51" t="s">
        <v>171</v>
      </c>
      <c r="C49" s="51" t="s">
        <v>461</v>
      </c>
      <c r="D49" s="58" t="s">
        <v>173</v>
      </c>
      <c r="E49" s="57" t="s">
        <v>65</v>
      </c>
      <c r="F49" s="52">
        <v>850</v>
      </c>
      <c r="G49" s="59">
        <v>39937</v>
      </c>
      <c r="H49" s="60" t="s">
        <v>17</v>
      </c>
      <c r="I49" s="55" t="s">
        <v>18</v>
      </c>
    </row>
    <row r="50" spans="1:9" ht="15.95" customHeight="1" x14ac:dyDescent="0.25">
      <c r="A50" s="3">
        <v>52</v>
      </c>
      <c r="B50" s="51" t="s">
        <v>174</v>
      </c>
      <c r="C50" s="51" t="s">
        <v>462</v>
      </c>
      <c r="D50" s="2" t="s">
        <v>176</v>
      </c>
      <c r="E50" s="51" t="s">
        <v>177</v>
      </c>
      <c r="F50" s="52">
        <v>750</v>
      </c>
      <c r="G50" s="53">
        <v>40333</v>
      </c>
      <c r="H50" s="54" t="s">
        <v>17</v>
      </c>
      <c r="I50" s="55" t="s">
        <v>18</v>
      </c>
    </row>
    <row r="51" spans="1:9" ht="15.95" customHeight="1" x14ac:dyDescent="0.25">
      <c r="A51" s="3">
        <v>53</v>
      </c>
      <c r="B51" s="51" t="s">
        <v>178</v>
      </c>
      <c r="C51" s="51" t="s">
        <v>463</v>
      </c>
      <c r="D51" s="1" t="s">
        <v>180</v>
      </c>
      <c r="E51" s="51" t="s">
        <v>181</v>
      </c>
      <c r="F51" s="52">
        <v>1750</v>
      </c>
      <c r="G51" s="53">
        <v>43992</v>
      </c>
      <c r="H51" s="54" t="s">
        <v>17</v>
      </c>
      <c r="I51" s="55" t="s">
        <v>18</v>
      </c>
    </row>
    <row r="52" spans="1:9" ht="15.95" customHeight="1" x14ac:dyDescent="0.25">
      <c r="A52" s="3">
        <v>54</v>
      </c>
      <c r="B52" s="51" t="s">
        <v>182</v>
      </c>
      <c r="C52" s="51" t="s">
        <v>464</v>
      </c>
      <c r="D52" s="2" t="s">
        <v>184</v>
      </c>
      <c r="E52" s="51" t="s">
        <v>185</v>
      </c>
      <c r="F52" s="52">
        <v>2000</v>
      </c>
      <c r="G52" s="53">
        <v>43969</v>
      </c>
      <c r="H52" s="54" t="s">
        <v>17</v>
      </c>
      <c r="I52" s="55" t="s">
        <v>18</v>
      </c>
    </row>
    <row r="53" spans="1:9" ht="15.95" customHeight="1" x14ac:dyDescent="0.25">
      <c r="A53" s="3">
        <v>55</v>
      </c>
      <c r="B53" s="51" t="s">
        <v>186</v>
      </c>
      <c r="C53" s="51" t="s">
        <v>465</v>
      </c>
      <c r="D53" s="1" t="s">
        <v>188</v>
      </c>
      <c r="E53" s="51" t="s">
        <v>38</v>
      </c>
      <c r="F53" s="52">
        <v>2300</v>
      </c>
      <c r="G53" s="53">
        <v>40567</v>
      </c>
      <c r="H53" s="54" t="s">
        <v>17</v>
      </c>
      <c r="I53" s="55" t="s">
        <v>18</v>
      </c>
    </row>
    <row r="54" spans="1:9" ht="15.95" customHeight="1" x14ac:dyDescent="0.25">
      <c r="A54" s="3">
        <v>56</v>
      </c>
      <c r="B54" s="51" t="s">
        <v>189</v>
      </c>
      <c r="C54" s="51" t="s">
        <v>466</v>
      </c>
      <c r="D54" s="2" t="s">
        <v>191</v>
      </c>
      <c r="E54" s="51" t="s">
        <v>192</v>
      </c>
      <c r="F54" s="52">
        <v>2500</v>
      </c>
      <c r="G54" s="53">
        <v>43955</v>
      </c>
      <c r="H54" s="54" t="s">
        <v>17</v>
      </c>
      <c r="I54" s="55" t="s">
        <v>18</v>
      </c>
    </row>
    <row r="55" spans="1:9" ht="15.95" customHeight="1" x14ac:dyDescent="0.25">
      <c r="A55" s="3">
        <v>57</v>
      </c>
      <c r="B55" s="51" t="s">
        <v>193</v>
      </c>
      <c r="C55" s="51" t="s">
        <v>467</v>
      </c>
      <c r="D55" s="1" t="s">
        <v>195</v>
      </c>
      <c r="E55" s="51" t="s">
        <v>576</v>
      </c>
      <c r="F55" s="52">
        <v>1500</v>
      </c>
      <c r="G55" s="53">
        <v>44166</v>
      </c>
      <c r="H55" s="54" t="s">
        <v>17</v>
      </c>
      <c r="I55" s="55" t="s">
        <v>77</v>
      </c>
    </row>
    <row r="56" spans="1:9" ht="15.95" customHeight="1" x14ac:dyDescent="0.25">
      <c r="A56" s="3">
        <v>58</v>
      </c>
      <c r="B56" s="51" t="s">
        <v>197</v>
      </c>
      <c r="C56" s="51" t="s">
        <v>468</v>
      </c>
      <c r="D56" s="2" t="s">
        <v>199</v>
      </c>
      <c r="E56" s="51" t="s">
        <v>149</v>
      </c>
      <c r="F56" s="52">
        <v>700</v>
      </c>
      <c r="G56" s="53">
        <v>43420</v>
      </c>
      <c r="H56" s="54" t="s">
        <v>17</v>
      </c>
      <c r="I56" s="55" t="s">
        <v>18</v>
      </c>
    </row>
    <row r="57" spans="1:9" ht="15.95" customHeight="1" x14ac:dyDescent="0.25">
      <c r="A57" s="3">
        <v>59</v>
      </c>
      <c r="B57" s="51" t="s">
        <v>469</v>
      </c>
      <c r="C57" s="51" t="s">
        <v>470</v>
      </c>
      <c r="D57" s="2" t="s">
        <v>471</v>
      </c>
      <c r="E57" s="51" t="s">
        <v>299</v>
      </c>
      <c r="F57" s="52">
        <v>750</v>
      </c>
      <c r="G57" s="53">
        <v>44252</v>
      </c>
      <c r="H57" s="60" t="s">
        <v>17</v>
      </c>
      <c r="I57" s="55" t="s">
        <v>77</v>
      </c>
    </row>
    <row r="58" spans="1:9" ht="15.95" customHeight="1" x14ac:dyDescent="0.25">
      <c r="A58" s="3">
        <v>60</v>
      </c>
      <c r="B58" s="51" t="s">
        <v>203</v>
      </c>
      <c r="C58" s="51" t="s">
        <v>472</v>
      </c>
      <c r="D58" s="2" t="s">
        <v>205</v>
      </c>
      <c r="E58" s="51" t="s">
        <v>206</v>
      </c>
      <c r="F58" s="52">
        <v>600</v>
      </c>
      <c r="G58" s="53">
        <v>41673</v>
      </c>
      <c r="H58" s="54" t="s">
        <v>17</v>
      </c>
      <c r="I58" s="55" t="s">
        <v>18</v>
      </c>
    </row>
    <row r="59" spans="1:9" ht="15.95" customHeight="1" x14ac:dyDescent="0.25">
      <c r="A59" s="3">
        <v>61</v>
      </c>
      <c r="B59" s="51" t="s">
        <v>207</v>
      </c>
      <c r="C59" s="51" t="s">
        <v>473</v>
      </c>
      <c r="D59" s="1" t="s">
        <v>209</v>
      </c>
      <c r="E59" s="51" t="s">
        <v>210</v>
      </c>
      <c r="F59" s="52">
        <v>2000</v>
      </c>
      <c r="G59" s="53">
        <v>44123</v>
      </c>
      <c r="H59" s="54" t="s">
        <v>17</v>
      </c>
      <c r="I59" s="55" t="s">
        <v>18</v>
      </c>
    </row>
    <row r="60" spans="1:9" ht="15.95" customHeight="1" x14ac:dyDescent="0.25">
      <c r="A60" s="3">
        <v>62</v>
      </c>
      <c r="B60" s="51" t="s">
        <v>211</v>
      </c>
      <c r="C60" s="51" t="s">
        <v>474</v>
      </c>
      <c r="D60" s="1" t="s">
        <v>213</v>
      </c>
      <c r="E60" s="51" t="s">
        <v>577</v>
      </c>
      <c r="F60" s="52">
        <v>1500</v>
      </c>
      <c r="G60" s="53">
        <v>40010</v>
      </c>
      <c r="H60" s="54" t="s">
        <v>17</v>
      </c>
      <c r="I60" s="55" t="s">
        <v>18</v>
      </c>
    </row>
    <row r="61" spans="1:9" ht="15.95" customHeight="1" x14ac:dyDescent="0.25">
      <c r="A61" s="3">
        <v>63</v>
      </c>
      <c r="B61" s="51" t="s">
        <v>215</v>
      </c>
      <c r="C61" s="51" t="s">
        <v>475</v>
      </c>
      <c r="D61" s="2" t="s">
        <v>217</v>
      </c>
      <c r="E61" s="51" t="s">
        <v>76</v>
      </c>
      <c r="F61" s="52">
        <v>2300</v>
      </c>
      <c r="G61" s="53">
        <v>44105</v>
      </c>
      <c r="H61" s="54" t="s">
        <v>17</v>
      </c>
      <c r="I61" s="55" t="s">
        <v>18</v>
      </c>
    </row>
    <row r="62" spans="1:9" ht="15.95" customHeight="1" x14ac:dyDescent="0.25">
      <c r="A62" s="3">
        <v>64</v>
      </c>
      <c r="B62" s="51" t="s">
        <v>218</v>
      </c>
      <c r="C62" s="51" t="s">
        <v>476</v>
      </c>
      <c r="D62" s="2" t="s">
        <v>220</v>
      </c>
      <c r="E62" s="51" t="s">
        <v>477</v>
      </c>
      <c r="F62" s="52">
        <v>1300</v>
      </c>
      <c r="G62" s="53">
        <v>39996</v>
      </c>
      <c r="H62" s="54" t="s">
        <v>17</v>
      </c>
      <c r="I62" s="55" t="s">
        <v>18</v>
      </c>
    </row>
    <row r="63" spans="1:9" ht="15.95" customHeight="1" x14ac:dyDescent="0.25">
      <c r="A63" s="3">
        <v>65</v>
      </c>
      <c r="B63" s="51" t="s">
        <v>222</v>
      </c>
      <c r="C63" s="51" t="s">
        <v>478</v>
      </c>
      <c r="D63" s="2" t="s">
        <v>224</v>
      </c>
      <c r="E63" s="51" t="s">
        <v>225</v>
      </c>
      <c r="F63" s="52">
        <v>1500</v>
      </c>
      <c r="G63" s="53">
        <v>42842</v>
      </c>
      <c r="H63" s="54" t="s">
        <v>17</v>
      </c>
      <c r="I63" s="55" t="s">
        <v>18</v>
      </c>
    </row>
    <row r="64" spans="1:9" ht="15.95" customHeight="1" x14ac:dyDescent="0.25">
      <c r="A64" s="3">
        <v>66</v>
      </c>
      <c r="B64" s="51" t="s">
        <v>226</v>
      </c>
      <c r="C64" s="51" t="s">
        <v>479</v>
      </c>
      <c r="D64" s="1" t="s">
        <v>228</v>
      </c>
      <c r="E64" s="51" t="s">
        <v>575</v>
      </c>
      <c r="F64" s="52">
        <v>1000</v>
      </c>
      <c r="G64" s="53">
        <v>43906</v>
      </c>
      <c r="H64" s="54" t="s">
        <v>17</v>
      </c>
      <c r="I64" s="55" t="s">
        <v>18</v>
      </c>
    </row>
    <row r="65" spans="1:9" ht="15.95" customHeight="1" x14ac:dyDescent="0.25">
      <c r="A65" s="3">
        <v>68</v>
      </c>
      <c r="B65" s="51" t="s">
        <v>233</v>
      </c>
      <c r="C65" s="51" t="s">
        <v>481</v>
      </c>
      <c r="D65" s="1" t="s">
        <v>235</v>
      </c>
      <c r="E65" s="51" t="s">
        <v>65</v>
      </c>
      <c r="F65" s="52">
        <v>700</v>
      </c>
      <c r="G65" s="53">
        <v>42513</v>
      </c>
      <c r="H65" s="54" t="s">
        <v>17</v>
      </c>
      <c r="I65" s="55" t="s">
        <v>18</v>
      </c>
    </row>
    <row r="66" spans="1:9" ht="15.95" customHeight="1" x14ac:dyDescent="0.25">
      <c r="A66" s="3">
        <v>69</v>
      </c>
      <c r="B66" s="51" t="s">
        <v>236</v>
      </c>
      <c r="C66" s="51" t="s">
        <v>482</v>
      </c>
      <c r="D66" s="1" t="s">
        <v>238</v>
      </c>
      <c r="E66" s="51" t="s">
        <v>97</v>
      </c>
      <c r="F66" s="52">
        <v>800</v>
      </c>
      <c r="G66" s="53">
        <v>39860</v>
      </c>
      <c r="H66" s="54" t="s">
        <v>17</v>
      </c>
      <c r="I66" s="55" t="s">
        <v>18</v>
      </c>
    </row>
    <row r="67" spans="1:9" ht="15.95" customHeight="1" x14ac:dyDescent="0.25">
      <c r="A67" s="3">
        <v>70</v>
      </c>
      <c r="B67" s="51" t="s">
        <v>239</v>
      </c>
      <c r="C67" s="51" t="s">
        <v>483</v>
      </c>
      <c r="D67" s="1" t="s">
        <v>241</v>
      </c>
      <c r="E67" s="51" t="s">
        <v>242</v>
      </c>
      <c r="F67" s="52">
        <v>2100</v>
      </c>
      <c r="G67" s="53">
        <v>42552</v>
      </c>
      <c r="H67" s="54" t="s">
        <v>17</v>
      </c>
      <c r="I67" s="55" t="s">
        <v>18</v>
      </c>
    </row>
    <row r="68" spans="1:9" ht="15.95" customHeight="1" x14ac:dyDescent="0.25">
      <c r="A68" s="3">
        <v>71</v>
      </c>
      <c r="B68" s="51" t="s">
        <v>578</v>
      </c>
      <c r="C68" s="51" t="s">
        <v>579</v>
      </c>
      <c r="D68" s="2" t="s">
        <v>580</v>
      </c>
      <c r="E68" s="51" t="s">
        <v>206</v>
      </c>
      <c r="F68" s="52">
        <v>675</v>
      </c>
      <c r="G68" s="53">
        <v>44312</v>
      </c>
      <c r="H68" s="60" t="s">
        <v>17</v>
      </c>
      <c r="I68" s="55" t="s">
        <v>77</v>
      </c>
    </row>
    <row r="69" spans="1:9" ht="15.95" customHeight="1" x14ac:dyDescent="0.25">
      <c r="A69" s="3">
        <v>72</v>
      </c>
      <c r="B69" s="51" t="s">
        <v>581</v>
      </c>
      <c r="C69" s="51" t="s">
        <v>582</v>
      </c>
      <c r="D69" s="1" t="s">
        <v>583</v>
      </c>
      <c r="E69" s="51" t="s">
        <v>65</v>
      </c>
      <c r="F69" s="52">
        <v>700</v>
      </c>
      <c r="G69" s="53">
        <v>44302</v>
      </c>
      <c r="H69" s="60" t="s">
        <v>17</v>
      </c>
      <c r="I69" s="55" t="s">
        <v>77</v>
      </c>
    </row>
    <row r="70" spans="1:9" ht="15.95" customHeight="1" x14ac:dyDescent="0.25">
      <c r="A70" s="3">
        <v>74</v>
      </c>
      <c r="B70" s="51" t="s">
        <v>249</v>
      </c>
      <c r="C70" s="51" t="s">
        <v>489</v>
      </c>
      <c r="D70" s="1" t="s">
        <v>251</v>
      </c>
      <c r="E70" s="51" t="s">
        <v>252</v>
      </c>
      <c r="F70" s="52">
        <v>975</v>
      </c>
      <c r="G70" s="53">
        <v>41242</v>
      </c>
      <c r="H70" s="54" t="s">
        <v>17</v>
      </c>
      <c r="I70" s="55" t="s">
        <v>18</v>
      </c>
    </row>
    <row r="71" spans="1:9" ht="15.95" customHeight="1" x14ac:dyDescent="0.25">
      <c r="A71" s="3">
        <v>75</v>
      </c>
      <c r="B71" s="51" t="s">
        <v>253</v>
      </c>
      <c r="C71" s="51" t="s">
        <v>490</v>
      </c>
      <c r="D71" s="2" t="s">
        <v>255</v>
      </c>
      <c r="E71" s="51" t="s">
        <v>256</v>
      </c>
      <c r="F71" s="52">
        <v>1600</v>
      </c>
      <c r="G71" s="53">
        <v>40140</v>
      </c>
      <c r="H71" s="54" t="s">
        <v>17</v>
      </c>
      <c r="I71" s="55" t="s">
        <v>18</v>
      </c>
    </row>
    <row r="72" spans="1:9" ht="15.95" customHeight="1" x14ac:dyDescent="0.25">
      <c r="A72" s="3">
        <v>76</v>
      </c>
      <c r="B72" s="51" t="s">
        <v>257</v>
      </c>
      <c r="C72" s="51" t="s">
        <v>491</v>
      </c>
      <c r="D72" s="1" t="s">
        <v>259</v>
      </c>
      <c r="E72" s="51" t="s">
        <v>26</v>
      </c>
      <c r="F72" s="52">
        <v>1500</v>
      </c>
      <c r="G72" s="53">
        <v>43969</v>
      </c>
      <c r="H72" s="54" t="s">
        <v>17</v>
      </c>
      <c r="I72" s="55" t="s">
        <v>18</v>
      </c>
    </row>
    <row r="73" spans="1:9" ht="15.95" customHeight="1" x14ac:dyDescent="0.25">
      <c r="A73" s="3">
        <v>77</v>
      </c>
      <c r="B73" s="51" t="s">
        <v>260</v>
      </c>
      <c r="C73" s="51" t="s">
        <v>492</v>
      </c>
      <c r="D73" s="1" t="s">
        <v>262</v>
      </c>
      <c r="E73" s="51" t="s">
        <v>38</v>
      </c>
      <c r="F73" s="52">
        <v>2300</v>
      </c>
      <c r="G73" s="53">
        <v>43955</v>
      </c>
      <c r="H73" s="54" t="s">
        <v>17</v>
      </c>
      <c r="I73" s="55" t="s">
        <v>18</v>
      </c>
    </row>
    <row r="74" spans="1:9" ht="15.95" customHeight="1" x14ac:dyDescent="0.25">
      <c r="A74" s="3">
        <v>79</v>
      </c>
      <c r="B74" s="51" t="s">
        <v>263</v>
      </c>
      <c r="C74" s="51" t="s">
        <v>493</v>
      </c>
      <c r="D74" s="1" t="s">
        <v>265</v>
      </c>
      <c r="E74" s="51" t="s">
        <v>266</v>
      </c>
      <c r="F74" s="52">
        <v>1650</v>
      </c>
      <c r="G74" s="53">
        <v>43955</v>
      </c>
      <c r="H74" s="54" t="s">
        <v>17</v>
      </c>
      <c r="I74" s="55" t="s">
        <v>18</v>
      </c>
    </row>
    <row r="75" spans="1:9" ht="15.95" customHeight="1" x14ac:dyDescent="0.25">
      <c r="A75" s="56">
        <v>80</v>
      </c>
      <c r="B75" s="51" t="s">
        <v>494</v>
      </c>
      <c r="C75" s="51" t="s">
        <v>495</v>
      </c>
      <c r="D75" s="58" t="s">
        <v>496</v>
      </c>
      <c r="E75" s="57" t="s">
        <v>497</v>
      </c>
      <c r="F75" s="52">
        <v>900</v>
      </c>
      <c r="G75" s="59">
        <v>44242</v>
      </c>
      <c r="H75" s="60" t="s">
        <v>17</v>
      </c>
      <c r="I75" s="55" t="s">
        <v>77</v>
      </c>
    </row>
    <row r="76" spans="1:9" ht="15.95" customHeight="1" x14ac:dyDescent="0.25">
      <c r="A76" s="3">
        <v>81</v>
      </c>
      <c r="B76" s="51" t="s">
        <v>271</v>
      </c>
      <c r="C76" s="51" t="s">
        <v>498</v>
      </c>
      <c r="D76" s="1" t="s">
        <v>273</v>
      </c>
      <c r="E76" s="51" t="s">
        <v>97</v>
      </c>
      <c r="F76" s="52">
        <v>700</v>
      </c>
      <c r="G76" s="53">
        <v>39937</v>
      </c>
      <c r="H76" s="54" t="s">
        <v>17</v>
      </c>
      <c r="I76" s="55" t="s">
        <v>18</v>
      </c>
    </row>
    <row r="77" spans="1:9" ht="15.95" customHeight="1" x14ac:dyDescent="0.25">
      <c r="A77" s="3">
        <v>82</v>
      </c>
      <c r="B77" s="51" t="s">
        <v>274</v>
      </c>
      <c r="C77" s="51" t="s">
        <v>499</v>
      </c>
      <c r="D77" s="2" t="s">
        <v>276</v>
      </c>
      <c r="E77" s="51" t="s">
        <v>277</v>
      </c>
      <c r="F77" s="52">
        <v>700</v>
      </c>
      <c r="G77" s="53">
        <v>44060</v>
      </c>
      <c r="H77" s="54" t="s">
        <v>17</v>
      </c>
      <c r="I77" s="55" t="s">
        <v>18</v>
      </c>
    </row>
    <row r="78" spans="1:9" ht="15.95" customHeight="1" x14ac:dyDescent="0.25">
      <c r="A78" s="3">
        <v>83</v>
      </c>
      <c r="B78" s="51" t="s">
        <v>278</v>
      </c>
      <c r="C78" s="51" t="s">
        <v>500</v>
      </c>
      <c r="D78" s="1" t="s">
        <v>280</v>
      </c>
      <c r="E78" s="51" t="s">
        <v>281</v>
      </c>
      <c r="F78" s="52">
        <v>2500</v>
      </c>
      <c r="G78" s="53">
        <v>43955</v>
      </c>
      <c r="H78" s="54" t="s">
        <v>17</v>
      </c>
      <c r="I78" s="55" t="s">
        <v>18</v>
      </c>
    </row>
    <row r="79" spans="1:9" ht="15.95" customHeight="1" x14ac:dyDescent="0.25">
      <c r="A79" s="3">
        <v>84</v>
      </c>
      <c r="B79" s="51" t="s">
        <v>282</v>
      </c>
      <c r="C79" s="51" t="s">
        <v>501</v>
      </c>
      <c r="D79" s="1" t="s">
        <v>284</v>
      </c>
      <c r="E79" s="51" t="s">
        <v>149</v>
      </c>
      <c r="F79" s="52">
        <v>800</v>
      </c>
      <c r="G79" s="53">
        <v>40163</v>
      </c>
      <c r="H79" s="54" t="s">
        <v>17</v>
      </c>
      <c r="I79" s="55" t="s">
        <v>18</v>
      </c>
    </row>
    <row r="80" spans="1:9" ht="15.95" customHeight="1" x14ac:dyDescent="0.25">
      <c r="A80" s="56">
        <v>85</v>
      </c>
      <c r="B80" s="51" t="s">
        <v>285</v>
      </c>
      <c r="C80" s="51" t="s">
        <v>502</v>
      </c>
      <c r="D80" s="58" t="s">
        <v>287</v>
      </c>
      <c r="E80" s="57" t="s">
        <v>196</v>
      </c>
      <c r="F80" s="52">
        <v>1700</v>
      </c>
      <c r="G80" s="59">
        <v>40330</v>
      </c>
      <c r="H80" s="60" t="s">
        <v>17</v>
      </c>
      <c r="I80" s="55" t="s">
        <v>18</v>
      </c>
    </row>
    <row r="81" spans="1:9" s="30" customFormat="1" ht="15.95" customHeight="1" x14ac:dyDescent="0.25">
      <c r="A81" s="3">
        <v>86</v>
      </c>
      <c r="B81" s="51" t="s">
        <v>288</v>
      </c>
      <c r="C81" s="51" t="s">
        <v>503</v>
      </c>
      <c r="D81" s="2" t="s">
        <v>290</v>
      </c>
      <c r="E81" s="51" t="s">
        <v>504</v>
      </c>
      <c r="F81" s="52">
        <v>1650</v>
      </c>
      <c r="G81" s="53">
        <v>43955</v>
      </c>
      <c r="H81" s="54" t="s">
        <v>17</v>
      </c>
      <c r="I81" s="55" t="s">
        <v>18</v>
      </c>
    </row>
    <row r="82" spans="1:9" s="30" customFormat="1" ht="15.95" customHeight="1" x14ac:dyDescent="0.25">
      <c r="A82" s="3">
        <v>87</v>
      </c>
      <c r="B82" s="51" t="s">
        <v>292</v>
      </c>
      <c r="C82" s="51" t="s">
        <v>505</v>
      </c>
      <c r="D82" s="2" t="s">
        <v>294</v>
      </c>
      <c r="E82" s="51" t="s">
        <v>506</v>
      </c>
      <c r="F82" s="52">
        <v>1500</v>
      </c>
      <c r="G82" s="53">
        <v>44105</v>
      </c>
      <c r="H82" s="54" t="s">
        <v>17</v>
      </c>
      <c r="I82" s="55" t="s">
        <v>18</v>
      </c>
    </row>
    <row r="83" spans="1:9" ht="15.95" customHeight="1" x14ac:dyDescent="0.25">
      <c r="A83" s="3">
        <v>88</v>
      </c>
      <c r="B83" s="51" t="s">
        <v>296</v>
      </c>
      <c r="C83" s="51" t="s">
        <v>507</v>
      </c>
      <c r="D83" s="1" t="s">
        <v>298</v>
      </c>
      <c r="E83" s="51" t="s">
        <v>299</v>
      </c>
      <c r="F83" s="52">
        <v>750</v>
      </c>
      <c r="G83" s="53">
        <v>44060</v>
      </c>
      <c r="H83" s="54" t="s">
        <v>17</v>
      </c>
      <c r="I83" s="55" t="s">
        <v>18</v>
      </c>
    </row>
    <row r="84" spans="1:9" ht="15.95" customHeight="1" x14ac:dyDescent="0.25">
      <c r="A84" s="3">
        <v>89</v>
      </c>
      <c r="B84" s="51" t="s">
        <v>300</v>
      </c>
      <c r="C84" s="51" t="s">
        <v>508</v>
      </c>
      <c r="D84" s="1" t="s">
        <v>302</v>
      </c>
      <c r="E84" s="51" t="s">
        <v>252</v>
      </c>
      <c r="F84" s="52">
        <v>750</v>
      </c>
      <c r="G84" s="53">
        <v>41061</v>
      </c>
      <c r="H84" s="54" t="s">
        <v>17</v>
      </c>
      <c r="I84" s="55" t="s">
        <v>18</v>
      </c>
    </row>
    <row r="85" spans="1:9" ht="15.95" customHeight="1" x14ac:dyDescent="0.25">
      <c r="A85" s="3">
        <v>90</v>
      </c>
      <c r="B85" s="51" t="s">
        <v>303</v>
      </c>
      <c r="C85" s="51" t="s">
        <v>509</v>
      </c>
      <c r="D85" s="1" t="s">
        <v>305</v>
      </c>
      <c r="E85" s="51" t="s">
        <v>149</v>
      </c>
      <c r="F85" s="52">
        <v>750</v>
      </c>
      <c r="G85" s="53">
        <v>43437</v>
      </c>
      <c r="H85" s="54" t="s">
        <v>17</v>
      </c>
      <c r="I85" s="55" t="s">
        <v>18</v>
      </c>
    </row>
    <row r="86" spans="1:9" ht="15.95" customHeight="1" x14ac:dyDescent="0.25">
      <c r="A86" s="3">
        <v>91</v>
      </c>
      <c r="B86" s="51" t="s">
        <v>306</v>
      </c>
      <c r="C86" s="51" t="s">
        <v>510</v>
      </c>
      <c r="D86" s="2" t="s">
        <v>308</v>
      </c>
      <c r="E86" s="51" t="s">
        <v>65</v>
      </c>
      <c r="F86" s="52">
        <v>900</v>
      </c>
      <c r="G86" s="53">
        <v>40634</v>
      </c>
      <c r="H86" s="54" t="s">
        <v>17</v>
      </c>
      <c r="I86" s="55" t="s">
        <v>18</v>
      </c>
    </row>
    <row r="87" spans="1:9" ht="15.95" customHeight="1" x14ac:dyDescent="0.25">
      <c r="A87" s="3">
        <v>92</v>
      </c>
      <c r="B87" s="51" t="s">
        <v>309</v>
      </c>
      <c r="C87" s="51" t="s">
        <v>511</v>
      </c>
      <c r="D87" s="2" t="s">
        <v>311</v>
      </c>
      <c r="E87" s="51" t="s">
        <v>26</v>
      </c>
      <c r="F87" s="52">
        <v>1650</v>
      </c>
      <c r="G87" s="53">
        <v>40107</v>
      </c>
      <c r="H87" s="54" t="s">
        <v>17</v>
      </c>
      <c r="I87" s="55" t="s">
        <v>18</v>
      </c>
    </row>
    <row r="88" spans="1:9" ht="15.95" customHeight="1" x14ac:dyDescent="0.25">
      <c r="A88" s="3">
        <v>93</v>
      </c>
      <c r="B88" s="51" t="s">
        <v>312</v>
      </c>
      <c r="C88" s="51" t="s">
        <v>512</v>
      </c>
      <c r="D88" s="1" t="s">
        <v>314</v>
      </c>
      <c r="E88" s="51" t="s">
        <v>315</v>
      </c>
      <c r="F88" s="52">
        <v>1500</v>
      </c>
      <c r="G88" s="53">
        <v>44075</v>
      </c>
      <c r="H88" s="54" t="s">
        <v>17</v>
      </c>
      <c r="I88" s="52" t="s">
        <v>18</v>
      </c>
    </row>
    <row r="89" spans="1:9" ht="15.95" customHeight="1" x14ac:dyDescent="0.25">
      <c r="A89" s="3">
        <v>94</v>
      </c>
      <c r="B89" s="51" t="s">
        <v>316</v>
      </c>
      <c r="C89" s="51" t="s">
        <v>513</v>
      </c>
      <c r="D89" s="1" t="s">
        <v>318</v>
      </c>
      <c r="E89" s="51" t="s">
        <v>319</v>
      </c>
      <c r="F89" s="52">
        <v>1600</v>
      </c>
      <c r="G89" s="53">
        <v>44014</v>
      </c>
      <c r="H89" s="54" t="s">
        <v>17</v>
      </c>
      <c r="I89" s="55" t="s">
        <v>18</v>
      </c>
    </row>
    <row r="90" spans="1:9" ht="15.95" customHeight="1" x14ac:dyDescent="0.25">
      <c r="A90" s="3">
        <v>95</v>
      </c>
      <c r="B90" s="51" t="s">
        <v>320</v>
      </c>
      <c r="C90" s="51" t="s">
        <v>514</v>
      </c>
      <c r="D90" s="1" t="s">
        <v>322</v>
      </c>
      <c r="E90" s="51" t="s">
        <v>196</v>
      </c>
      <c r="F90" s="52">
        <v>1300</v>
      </c>
      <c r="G90" s="53">
        <v>42296</v>
      </c>
      <c r="H90" s="54" t="s">
        <v>17</v>
      </c>
      <c r="I90" s="55" t="s">
        <v>18</v>
      </c>
    </row>
    <row r="91" spans="1:9" ht="15.95" customHeight="1" x14ac:dyDescent="0.25">
      <c r="A91" s="3">
        <v>97</v>
      </c>
      <c r="B91" s="51" t="s">
        <v>323</v>
      </c>
      <c r="C91" s="51" t="s">
        <v>515</v>
      </c>
      <c r="D91" s="2" t="s">
        <v>325</v>
      </c>
      <c r="E91" s="51" t="s">
        <v>145</v>
      </c>
      <c r="F91" s="52">
        <v>1500</v>
      </c>
      <c r="G91" s="53">
        <v>43969</v>
      </c>
      <c r="H91" s="54" t="s">
        <v>17</v>
      </c>
      <c r="I91" s="55" t="s">
        <v>18</v>
      </c>
    </row>
    <row r="92" spans="1:9" ht="15.95" customHeight="1" x14ac:dyDescent="0.25">
      <c r="A92" s="3">
        <v>98</v>
      </c>
      <c r="B92" s="51" t="s">
        <v>516</v>
      </c>
      <c r="C92" s="51" t="s">
        <v>517</v>
      </c>
      <c r="D92" s="2" t="s">
        <v>518</v>
      </c>
      <c r="E92" s="51" t="s">
        <v>26</v>
      </c>
      <c r="F92" s="52">
        <v>1500</v>
      </c>
      <c r="G92" s="53">
        <v>44242</v>
      </c>
      <c r="H92" s="60" t="s">
        <v>17</v>
      </c>
      <c r="I92" s="55" t="s">
        <v>77</v>
      </c>
    </row>
    <row r="93" spans="1:9" ht="15.95" customHeight="1" x14ac:dyDescent="0.25">
      <c r="A93" s="3">
        <v>99</v>
      </c>
      <c r="B93" s="51" t="s">
        <v>519</v>
      </c>
      <c r="C93" s="51" t="s">
        <v>520</v>
      </c>
      <c r="D93" s="2" t="s">
        <v>521</v>
      </c>
      <c r="E93" s="51" t="s">
        <v>522</v>
      </c>
      <c r="F93" s="52">
        <v>2000</v>
      </c>
      <c r="G93" s="53">
        <v>44228</v>
      </c>
      <c r="H93" s="54" t="s">
        <v>17</v>
      </c>
      <c r="I93" s="55" t="s">
        <v>77</v>
      </c>
    </row>
    <row r="94" spans="1:9" ht="15.95" customHeight="1" x14ac:dyDescent="0.25">
      <c r="A94" s="3">
        <v>100</v>
      </c>
      <c r="B94" s="51" t="s">
        <v>326</v>
      </c>
      <c r="C94" s="51" t="s">
        <v>523</v>
      </c>
      <c r="D94" s="1" t="s">
        <v>328</v>
      </c>
      <c r="E94" s="51" t="s">
        <v>26</v>
      </c>
      <c r="F94" s="52">
        <v>1650</v>
      </c>
      <c r="G94" s="53">
        <v>44060</v>
      </c>
      <c r="H94" s="54" t="s">
        <v>17</v>
      </c>
      <c r="I94" s="55" t="s">
        <v>18</v>
      </c>
    </row>
    <row r="95" spans="1:9" ht="15.95" customHeight="1" x14ac:dyDescent="0.25">
      <c r="A95" s="3">
        <v>101</v>
      </c>
      <c r="B95" s="51" t="s">
        <v>329</v>
      </c>
      <c r="C95" s="51" t="s">
        <v>524</v>
      </c>
      <c r="D95" s="1" t="s">
        <v>331</v>
      </c>
      <c r="E95" s="51" t="s">
        <v>332</v>
      </c>
      <c r="F95" s="52">
        <v>1600</v>
      </c>
      <c r="G95" s="53">
        <v>40710</v>
      </c>
      <c r="H95" s="54" t="s">
        <v>17</v>
      </c>
      <c r="I95" s="55" t="s">
        <v>18</v>
      </c>
    </row>
    <row r="96" spans="1:9" ht="15.95" customHeight="1" x14ac:dyDescent="0.25">
      <c r="A96" s="3">
        <v>103</v>
      </c>
      <c r="B96" s="51" t="s">
        <v>333</v>
      </c>
      <c r="C96" s="51" t="s">
        <v>525</v>
      </c>
      <c r="D96" s="1" t="s">
        <v>335</v>
      </c>
      <c r="E96" s="51" t="s">
        <v>206</v>
      </c>
      <c r="F96" s="52">
        <v>600</v>
      </c>
      <c r="G96" s="53">
        <v>41673</v>
      </c>
      <c r="H96" s="54" t="s">
        <v>17</v>
      </c>
      <c r="I96" s="55" t="s">
        <v>18</v>
      </c>
    </row>
    <row r="97" spans="1:9" ht="15.95" customHeight="1" x14ac:dyDescent="0.25">
      <c r="A97" s="3">
        <v>104</v>
      </c>
      <c r="B97" s="51" t="s">
        <v>336</v>
      </c>
      <c r="C97" s="51" t="s">
        <v>526</v>
      </c>
      <c r="D97" s="1" t="s">
        <v>338</v>
      </c>
      <c r="E97" s="51" t="s">
        <v>206</v>
      </c>
      <c r="F97" s="52">
        <v>600</v>
      </c>
      <c r="G97" s="53">
        <v>40637</v>
      </c>
      <c r="H97" s="54" t="s">
        <v>17</v>
      </c>
      <c r="I97" s="55" t="s">
        <v>18</v>
      </c>
    </row>
    <row r="98" spans="1:9" ht="15.95" customHeight="1" x14ac:dyDescent="0.25">
      <c r="A98" s="3">
        <v>116</v>
      </c>
      <c r="B98" s="51" t="s">
        <v>174</v>
      </c>
      <c r="C98" s="51" t="s">
        <v>527</v>
      </c>
      <c r="D98" s="2" t="s">
        <v>340</v>
      </c>
      <c r="E98" s="51" t="s">
        <v>299</v>
      </c>
      <c r="F98" s="52">
        <v>750</v>
      </c>
      <c r="G98" s="53">
        <v>42913</v>
      </c>
      <c r="H98" s="54" t="s">
        <v>17</v>
      </c>
      <c r="I98" s="55" t="s">
        <v>18</v>
      </c>
    </row>
    <row r="99" spans="1:9" ht="15.95" customHeight="1" x14ac:dyDescent="0.25">
      <c r="A99" s="3">
        <v>117</v>
      </c>
      <c r="B99" s="51" t="s">
        <v>341</v>
      </c>
      <c r="C99" s="51" t="s">
        <v>528</v>
      </c>
      <c r="D99" s="1" t="s">
        <v>343</v>
      </c>
      <c r="E99" s="51" t="s">
        <v>26</v>
      </c>
      <c r="F99" s="52">
        <v>1650</v>
      </c>
      <c r="G99" s="53">
        <v>42767</v>
      </c>
      <c r="H99" s="54" t="s">
        <v>17</v>
      </c>
      <c r="I99" s="55" t="s">
        <v>18</v>
      </c>
    </row>
    <row r="100" spans="1:9" ht="15.95" customHeight="1" x14ac:dyDescent="0.25">
      <c r="A100" s="3">
        <v>119</v>
      </c>
      <c r="B100" s="51" t="s">
        <v>450</v>
      </c>
      <c r="C100" s="51" t="s">
        <v>451</v>
      </c>
      <c r="D100" s="2" t="s">
        <v>452</v>
      </c>
      <c r="E100" s="51" t="s">
        <v>149</v>
      </c>
      <c r="F100" s="52">
        <v>700</v>
      </c>
      <c r="G100" s="53">
        <v>44250</v>
      </c>
      <c r="H100" s="60" t="s">
        <v>17</v>
      </c>
      <c r="I100" s="55" t="s">
        <v>77</v>
      </c>
    </row>
    <row r="101" spans="1:9" ht="15.95" customHeight="1" x14ac:dyDescent="0.25">
      <c r="A101" s="3">
        <v>121</v>
      </c>
      <c r="B101" s="51" t="s">
        <v>348</v>
      </c>
      <c r="C101" s="51" t="s">
        <v>530</v>
      </c>
      <c r="D101" s="1" t="s">
        <v>350</v>
      </c>
      <c r="E101" s="51" t="s">
        <v>351</v>
      </c>
      <c r="F101" s="52">
        <v>1500</v>
      </c>
      <c r="G101" s="53">
        <v>44105</v>
      </c>
      <c r="H101" s="54" t="s">
        <v>17</v>
      </c>
      <c r="I101" s="55" t="s">
        <v>18</v>
      </c>
    </row>
    <row r="102" spans="1:9" ht="15.95" customHeight="1" x14ac:dyDescent="0.25">
      <c r="A102" s="3">
        <v>124</v>
      </c>
      <c r="B102" s="51" t="s">
        <v>352</v>
      </c>
      <c r="C102" s="51" t="s">
        <v>531</v>
      </c>
      <c r="D102" s="1" t="s">
        <v>354</v>
      </c>
      <c r="E102" s="51" t="s">
        <v>584</v>
      </c>
      <c r="F102" s="52">
        <v>3000</v>
      </c>
      <c r="G102" s="53">
        <v>43955</v>
      </c>
      <c r="H102" s="54" t="s">
        <v>17</v>
      </c>
      <c r="I102" s="55" t="s">
        <v>18</v>
      </c>
    </row>
    <row r="103" spans="1:9" ht="15.95" customHeight="1" x14ac:dyDescent="0.25">
      <c r="A103" s="3">
        <v>125</v>
      </c>
      <c r="B103" s="51" t="s">
        <v>356</v>
      </c>
      <c r="C103" s="51" t="s">
        <v>532</v>
      </c>
      <c r="D103" s="1" t="s">
        <v>358</v>
      </c>
      <c r="E103" s="51" t="s">
        <v>196</v>
      </c>
      <c r="F103" s="52">
        <v>1200</v>
      </c>
      <c r="G103" s="53">
        <v>43955</v>
      </c>
      <c r="H103" s="54" t="s">
        <v>17</v>
      </c>
      <c r="I103" s="55" t="s">
        <v>18</v>
      </c>
    </row>
    <row r="104" spans="1:9" ht="15.95" customHeight="1" x14ac:dyDescent="0.25">
      <c r="A104" s="3">
        <v>126</v>
      </c>
      <c r="B104" s="51" t="s">
        <v>359</v>
      </c>
      <c r="C104" s="51" t="s">
        <v>533</v>
      </c>
      <c r="D104" s="1" t="s">
        <v>361</v>
      </c>
      <c r="E104" s="51" t="s">
        <v>38</v>
      </c>
      <c r="F104" s="52">
        <v>2500</v>
      </c>
      <c r="G104" s="53">
        <v>42263</v>
      </c>
      <c r="H104" s="54" t="s">
        <v>17</v>
      </c>
      <c r="I104" s="55" t="s">
        <v>18</v>
      </c>
    </row>
    <row r="105" spans="1:9" ht="15.95" customHeight="1" x14ac:dyDescent="0.25">
      <c r="A105" s="3">
        <v>127</v>
      </c>
      <c r="B105" s="51" t="s">
        <v>362</v>
      </c>
      <c r="C105" s="51" t="s">
        <v>534</v>
      </c>
      <c r="D105" s="2" t="s">
        <v>364</v>
      </c>
      <c r="E105" s="51" t="s">
        <v>38</v>
      </c>
      <c r="F105" s="52">
        <v>2400</v>
      </c>
      <c r="G105" s="53">
        <v>42171</v>
      </c>
      <c r="H105" s="54" t="s">
        <v>17</v>
      </c>
      <c r="I105" s="55" t="s">
        <v>18</v>
      </c>
    </row>
    <row r="106" spans="1:9" ht="15.95" customHeight="1" x14ac:dyDescent="0.25">
      <c r="A106" s="3">
        <v>128</v>
      </c>
      <c r="B106" s="51" t="s">
        <v>365</v>
      </c>
      <c r="C106" s="51" t="s">
        <v>535</v>
      </c>
      <c r="D106" s="1" t="s">
        <v>367</v>
      </c>
      <c r="E106" s="51" t="s">
        <v>192</v>
      </c>
      <c r="F106" s="52">
        <v>2500</v>
      </c>
      <c r="G106" s="53">
        <v>43955</v>
      </c>
      <c r="H106" s="54" t="s">
        <v>17</v>
      </c>
      <c r="I106" s="55" t="s">
        <v>18</v>
      </c>
    </row>
    <row r="107" spans="1:9" ht="15.95" customHeight="1" x14ac:dyDescent="0.25">
      <c r="A107" s="3">
        <v>131</v>
      </c>
      <c r="B107" s="51" t="s">
        <v>375</v>
      </c>
      <c r="C107" s="51" t="s">
        <v>537</v>
      </c>
      <c r="D107" s="1" t="s">
        <v>377</v>
      </c>
      <c r="E107" s="51" t="s">
        <v>378</v>
      </c>
      <c r="F107" s="52">
        <v>1900</v>
      </c>
      <c r="G107" s="53">
        <v>43990</v>
      </c>
      <c r="H107" s="54" t="s">
        <v>17</v>
      </c>
      <c r="I107" s="55" t="s">
        <v>18</v>
      </c>
    </row>
    <row r="108" spans="1:9" ht="15.95" customHeight="1" x14ac:dyDescent="0.25">
      <c r="A108" s="3">
        <v>133</v>
      </c>
      <c r="B108" s="51" t="s">
        <v>130</v>
      </c>
      <c r="C108" s="51" t="s">
        <v>538</v>
      </c>
      <c r="D108" s="2" t="s">
        <v>132</v>
      </c>
      <c r="E108" s="51" t="s">
        <v>133</v>
      </c>
      <c r="F108" s="52">
        <v>2000</v>
      </c>
      <c r="G108" s="53">
        <v>43983</v>
      </c>
      <c r="H108" s="54" t="s">
        <v>17</v>
      </c>
      <c r="I108" s="55" t="s">
        <v>18</v>
      </c>
    </row>
    <row r="109" spans="1:9" ht="15.95" customHeight="1" x14ac:dyDescent="0.25">
      <c r="A109" s="3">
        <v>134</v>
      </c>
      <c r="B109" s="51" t="s">
        <v>382</v>
      </c>
      <c r="C109" s="51" t="s">
        <v>539</v>
      </c>
      <c r="D109" s="2" t="s">
        <v>384</v>
      </c>
      <c r="E109" s="51" t="s">
        <v>385</v>
      </c>
      <c r="F109" s="52">
        <v>1200</v>
      </c>
      <c r="G109" s="53">
        <v>44158</v>
      </c>
      <c r="H109" s="54" t="s">
        <v>17</v>
      </c>
      <c r="I109" s="55" t="s">
        <v>77</v>
      </c>
    </row>
    <row r="110" spans="1:9" ht="15.95" customHeight="1" x14ac:dyDescent="0.25">
      <c r="A110" s="3">
        <v>135</v>
      </c>
      <c r="B110" s="51" t="s">
        <v>540</v>
      </c>
      <c r="C110" s="51" t="s">
        <v>541</v>
      </c>
      <c r="D110" s="1" t="s">
        <v>542</v>
      </c>
      <c r="E110" s="51" t="s">
        <v>145</v>
      </c>
      <c r="F110" s="52">
        <v>3000</v>
      </c>
      <c r="G110" s="53">
        <v>44242</v>
      </c>
      <c r="H110" s="54" t="s">
        <v>17</v>
      </c>
      <c r="I110" s="55" t="s">
        <v>77</v>
      </c>
    </row>
    <row r="111" spans="1:9" ht="15.95" customHeight="1" x14ac:dyDescent="0.25">
      <c r="A111" s="3">
        <v>138</v>
      </c>
      <c r="B111" s="51" t="s">
        <v>386</v>
      </c>
      <c r="C111" s="51" t="s">
        <v>543</v>
      </c>
      <c r="D111" s="1" t="s">
        <v>388</v>
      </c>
      <c r="E111" s="51" t="s">
        <v>585</v>
      </c>
      <c r="F111" s="52">
        <v>3000</v>
      </c>
      <c r="G111" s="53">
        <v>43962</v>
      </c>
      <c r="H111" s="54" t="s">
        <v>17</v>
      </c>
      <c r="I111" s="55" t="s">
        <v>18</v>
      </c>
    </row>
    <row r="112" spans="1:9" ht="15.95" customHeight="1" x14ac:dyDescent="0.25">
      <c r="A112" s="3">
        <v>145</v>
      </c>
      <c r="B112" s="51" t="s">
        <v>544</v>
      </c>
      <c r="C112" s="51" t="s">
        <v>545</v>
      </c>
      <c r="D112" s="2" t="s">
        <v>546</v>
      </c>
      <c r="E112" s="51" t="s">
        <v>38</v>
      </c>
      <c r="F112" s="52">
        <v>2000</v>
      </c>
      <c r="G112" s="53">
        <v>44242</v>
      </c>
      <c r="H112" s="54" t="s">
        <v>17</v>
      </c>
      <c r="I112" s="55" t="s">
        <v>77</v>
      </c>
    </row>
    <row r="113" spans="1:9" ht="15.95" customHeight="1" x14ac:dyDescent="0.25">
      <c r="A113" s="3">
        <v>146</v>
      </c>
      <c r="B113" s="51" t="s">
        <v>547</v>
      </c>
      <c r="C113" s="51" t="s">
        <v>548</v>
      </c>
      <c r="D113" s="1" t="s">
        <v>549</v>
      </c>
      <c r="E113" s="51" t="s">
        <v>550</v>
      </c>
      <c r="F113" s="52">
        <v>2000</v>
      </c>
      <c r="G113" s="53">
        <v>44242</v>
      </c>
      <c r="H113" s="60" t="s">
        <v>17</v>
      </c>
      <c r="I113" s="55" t="s">
        <v>77</v>
      </c>
    </row>
    <row r="114" spans="1:9" ht="15.95" customHeight="1" x14ac:dyDescent="0.25">
      <c r="A114" s="3">
        <v>148</v>
      </c>
      <c r="B114" s="51" t="s">
        <v>403</v>
      </c>
      <c r="C114" s="51" t="s">
        <v>558</v>
      </c>
      <c r="D114" s="1" t="s">
        <v>405</v>
      </c>
      <c r="E114" s="51" t="s">
        <v>586</v>
      </c>
      <c r="F114" s="52">
        <v>1000</v>
      </c>
      <c r="G114" s="53">
        <v>44025</v>
      </c>
      <c r="H114" s="54" t="s">
        <v>17</v>
      </c>
      <c r="I114" s="55" t="s">
        <v>18</v>
      </c>
    </row>
    <row r="115" spans="1:9" ht="15.95" customHeight="1" x14ac:dyDescent="0.25">
      <c r="A115" s="3">
        <v>148</v>
      </c>
      <c r="B115" s="51" t="s">
        <v>587</v>
      </c>
      <c r="C115" s="51" t="s">
        <v>588</v>
      </c>
      <c r="D115" s="2" t="s">
        <v>589</v>
      </c>
      <c r="E115" s="51" t="s">
        <v>26</v>
      </c>
      <c r="F115" s="52">
        <v>1000</v>
      </c>
      <c r="G115" s="53">
        <v>44291</v>
      </c>
      <c r="H115" s="60" t="s">
        <v>17</v>
      </c>
      <c r="I115" s="55" t="s">
        <v>77</v>
      </c>
    </row>
    <row r="116" spans="1:9" ht="15.95" customHeight="1" x14ac:dyDescent="0.25">
      <c r="A116" s="3">
        <v>149</v>
      </c>
      <c r="B116" s="51" t="s">
        <v>43</v>
      </c>
      <c r="C116" s="51" t="s">
        <v>571</v>
      </c>
      <c r="D116" s="2" t="s">
        <v>572</v>
      </c>
      <c r="E116" s="51" t="s">
        <v>26</v>
      </c>
      <c r="F116" s="52">
        <v>1000</v>
      </c>
      <c r="G116" s="53">
        <v>44256</v>
      </c>
      <c r="H116" s="60" t="s">
        <v>17</v>
      </c>
      <c r="I116" s="55" t="s">
        <v>77</v>
      </c>
    </row>
    <row r="117" spans="1:9" ht="15.95" customHeight="1" x14ac:dyDescent="0.25">
      <c r="A117" s="3">
        <v>150</v>
      </c>
      <c r="B117" s="51" t="s">
        <v>344</v>
      </c>
      <c r="C117" s="51" t="s">
        <v>529</v>
      </c>
      <c r="D117" s="2" t="s">
        <v>346</v>
      </c>
      <c r="E117" s="51" t="s">
        <v>221</v>
      </c>
      <c r="F117" s="52">
        <v>1000</v>
      </c>
      <c r="G117" s="53">
        <v>41886</v>
      </c>
      <c r="H117" s="54" t="s">
        <v>17</v>
      </c>
      <c r="I117" s="55" t="s">
        <v>18</v>
      </c>
    </row>
    <row r="118" spans="1:9" ht="15.95" customHeight="1" x14ac:dyDescent="0.25">
      <c r="A118" s="3">
        <v>151</v>
      </c>
      <c r="B118" s="51" t="s">
        <v>392</v>
      </c>
      <c r="C118" s="51" t="s">
        <v>555</v>
      </c>
      <c r="D118" s="2" t="s">
        <v>394</v>
      </c>
      <c r="E118" s="51" t="s">
        <v>395</v>
      </c>
      <c r="F118" s="52">
        <v>1500</v>
      </c>
      <c r="G118" s="53">
        <v>44123</v>
      </c>
      <c r="H118" s="54" t="s">
        <v>17</v>
      </c>
      <c r="I118" s="55" t="s">
        <v>18</v>
      </c>
    </row>
    <row r="119" spans="1:9" ht="15.95" customHeight="1" x14ac:dyDescent="0.25">
      <c r="A119" s="3">
        <v>152</v>
      </c>
      <c r="B119" s="51" t="s">
        <v>396</v>
      </c>
      <c r="C119" s="51" t="s">
        <v>556</v>
      </c>
      <c r="D119" s="2" t="s">
        <v>398</v>
      </c>
      <c r="E119" s="51" t="s">
        <v>399</v>
      </c>
      <c r="F119" s="52">
        <v>1500</v>
      </c>
      <c r="G119" s="53">
        <v>44075</v>
      </c>
      <c r="H119" s="54" t="s">
        <v>17</v>
      </c>
      <c r="I119" s="55" t="s">
        <v>18</v>
      </c>
    </row>
    <row r="120" spans="1:9" ht="15.95" customHeight="1" x14ac:dyDescent="0.25">
      <c r="A120" s="3">
        <v>153</v>
      </c>
      <c r="B120" s="51" t="s">
        <v>400</v>
      </c>
      <c r="C120" s="51" t="s">
        <v>557</v>
      </c>
      <c r="D120" s="2" t="s">
        <v>402</v>
      </c>
      <c r="E120" s="51" t="s">
        <v>145</v>
      </c>
      <c r="F120" s="52">
        <v>3000</v>
      </c>
      <c r="G120" s="53">
        <v>44123</v>
      </c>
      <c r="H120" s="54" t="s">
        <v>17</v>
      </c>
      <c r="I120" s="55" t="s">
        <v>77</v>
      </c>
    </row>
    <row r="121" spans="1:9" ht="15.95" customHeight="1" x14ac:dyDescent="0.25">
      <c r="A121" s="3">
        <v>154</v>
      </c>
      <c r="B121" s="51" t="s">
        <v>590</v>
      </c>
      <c r="C121" s="51" t="s">
        <v>591</v>
      </c>
      <c r="D121" s="2" t="s">
        <v>592</v>
      </c>
      <c r="E121" s="51" t="s">
        <v>406</v>
      </c>
      <c r="F121" s="52">
        <v>800</v>
      </c>
      <c r="G121" s="53">
        <v>44312</v>
      </c>
      <c r="H121" s="60" t="s">
        <v>17</v>
      </c>
      <c r="I121" s="55" t="s">
        <v>77</v>
      </c>
    </row>
    <row r="122" spans="1:9" ht="15.95" customHeight="1" x14ac:dyDescent="0.25">
      <c r="A122" s="3">
        <v>155</v>
      </c>
      <c r="B122" s="51" t="s">
        <v>407</v>
      </c>
      <c r="C122" s="51" t="s">
        <v>559</v>
      </c>
      <c r="D122" s="2" t="s">
        <v>409</v>
      </c>
      <c r="E122" s="51" t="s">
        <v>141</v>
      </c>
      <c r="F122" s="52">
        <v>1000</v>
      </c>
      <c r="G122" s="53">
        <v>44067</v>
      </c>
      <c r="H122" s="54" t="s">
        <v>17</v>
      </c>
      <c r="I122" s="55" t="s">
        <v>18</v>
      </c>
    </row>
    <row r="123" spans="1:9" ht="15.95" customHeight="1" x14ac:dyDescent="0.25">
      <c r="A123" s="3">
        <v>156</v>
      </c>
      <c r="B123" s="51" t="s">
        <v>410</v>
      </c>
      <c r="C123" s="51" t="s">
        <v>560</v>
      </c>
      <c r="D123" s="1" t="s">
        <v>412</v>
      </c>
      <c r="E123" s="51" t="s">
        <v>153</v>
      </c>
      <c r="F123" s="52">
        <v>1000</v>
      </c>
      <c r="G123" s="53">
        <v>44214</v>
      </c>
      <c r="H123" s="54" t="s">
        <v>17</v>
      </c>
      <c r="I123" s="55" t="s">
        <v>77</v>
      </c>
    </row>
    <row r="124" spans="1:9" ht="15.95" customHeight="1" x14ac:dyDescent="0.25">
      <c r="A124" s="3">
        <v>623</v>
      </c>
      <c r="B124" s="51" t="s">
        <v>593</v>
      </c>
      <c r="C124" s="51" t="s">
        <v>594</v>
      </c>
      <c r="D124" s="1" t="s">
        <v>595</v>
      </c>
      <c r="E124" s="51" t="s">
        <v>225</v>
      </c>
      <c r="F124" s="52">
        <v>700</v>
      </c>
      <c r="G124" s="53">
        <v>44291</v>
      </c>
      <c r="H124" s="54" t="s">
        <v>390</v>
      </c>
      <c r="I124" s="55" t="s">
        <v>391</v>
      </c>
    </row>
    <row r="125" spans="1:9" ht="18.75" customHeight="1" x14ac:dyDescent="0.25">
      <c r="A125" s="61">
        <f t="array" ref="A125">SUM(1/COUNTIF(C8:C124,C8:C124))</f>
        <v>117</v>
      </c>
      <c r="B125" s="62" t="s">
        <v>413</v>
      </c>
      <c r="C125" s="62"/>
      <c r="D125" s="63"/>
      <c r="E125" s="62"/>
      <c r="F125" s="8">
        <f>SUBTOTAL(109,Tabla15[SUELDO MENSUAL])</f>
        <v>182825</v>
      </c>
      <c r="G125" s="64"/>
      <c r="H125" s="64"/>
      <c r="I125" s="10"/>
    </row>
  </sheetData>
  <mergeCells count="4">
    <mergeCell ref="A1:I1"/>
    <mergeCell ref="A2:I2"/>
    <mergeCell ref="A4:I4"/>
    <mergeCell ref="A5:I5"/>
  </mergeCells>
  <conditionalFormatting sqref="A37">
    <cfRule type="duplicateValues" dxfId="58" priority="1"/>
  </conditionalFormatting>
  <conditionalFormatting sqref="A126:A1048576 A1:A7">
    <cfRule type="duplicateValues" dxfId="57" priority="2"/>
  </conditionalFormatting>
  <conditionalFormatting sqref="A102:A103">
    <cfRule type="duplicateValues" dxfId="56" priority="3"/>
  </conditionalFormatting>
  <printOptions horizontalCentered="1"/>
  <pageMargins left="0" right="0" top="0.47244094488188981" bottom="0.55118110236220474" header="0.31496062992125984" footer="0.31496062992125984"/>
  <pageSetup paperSize="5" scale="69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4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42578125" style="65" bestFit="1" customWidth="1"/>
    <col min="6" max="6" width="16" style="1" customWidth="1"/>
    <col min="7" max="7" width="22.140625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68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609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ht="15.95" customHeight="1" x14ac:dyDescent="0.25">
      <c r="A8" s="68">
        <v>1</v>
      </c>
      <c r="B8" s="51" t="s">
        <v>13</v>
      </c>
      <c r="C8" s="51" t="s">
        <v>14</v>
      </c>
      <c r="D8" s="2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ht="15.95" customHeight="1" x14ac:dyDescent="0.25">
      <c r="A9" s="68">
        <v>2</v>
      </c>
      <c r="B9" s="51" t="s">
        <v>19</v>
      </c>
      <c r="C9" s="51" t="s">
        <v>415</v>
      </c>
      <c r="D9" s="1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ht="15.95" customHeight="1" x14ac:dyDescent="0.25">
      <c r="A10" s="68">
        <v>3</v>
      </c>
      <c r="B10" s="51" t="s">
        <v>23</v>
      </c>
      <c r="C10" s="51" t="s">
        <v>416</v>
      </c>
      <c r="D10" s="1" t="s">
        <v>25</v>
      </c>
      <c r="E10" s="51" t="s">
        <v>26</v>
      </c>
      <c r="F10" s="52">
        <v>1500</v>
      </c>
      <c r="G10" s="53">
        <v>43969</v>
      </c>
      <c r="H10" s="54" t="s">
        <v>17</v>
      </c>
      <c r="I10" s="55" t="s">
        <v>18</v>
      </c>
    </row>
    <row r="11" spans="1:9" ht="15.95" customHeight="1" x14ac:dyDescent="0.25">
      <c r="A11" s="68">
        <v>4</v>
      </c>
      <c r="B11" s="51" t="s">
        <v>27</v>
      </c>
      <c r="C11" s="51" t="s">
        <v>417</v>
      </c>
      <c r="D11" s="2" t="s">
        <v>29</v>
      </c>
      <c r="E11" s="51" t="s">
        <v>30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ht="15.95" customHeight="1" x14ac:dyDescent="0.25">
      <c r="A12" s="68">
        <v>5</v>
      </c>
      <c r="B12" s="51" t="s">
        <v>31</v>
      </c>
      <c r="C12" s="51" t="s">
        <v>418</v>
      </c>
      <c r="D12" s="1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ht="15.95" customHeight="1" x14ac:dyDescent="0.25">
      <c r="A13" s="68">
        <v>6</v>
      </c>
      <c r="B13" s="51" t="s">
        <v>35</v>
      </c>
      <c r="C13" s="51" t="s">
        <v>419</v>
      </c>
      <c r="D13" s="1" t="s">
        <v>37</v>
      </c>
      <c r="E13" s="51" t="s">
        <v>38</v>
      </c>
      <c r="F13" s="52">
        <v>2300</v>
      </c>
      <c r="G13" s="53">
        <v>42506</v>
      </c>
      <c r="H13" s="54" t="s">
        <v>17</v>
      </c>
      <c r="I13" s="55" t="s">
        <v>18</v>
      </c>
    </row>
    <row r="14" spans="1:9" ht="15.95" customHeight="1" x14ac:dyDescent="0.25">
      <c r="A14" s="68">
        <v>7</v>
      </c>
      <c r="B14" s="51" t="s">
        <v>39</v>
      </c>
      <c r="C14" s="51" t="s">
        <v>420</v>
      </c>
      <c r="D14" s="1" t="s">
        <v>41</v>
      </c>
      <c r="E14" s="51" t="s">
        <v>574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ht="15.95" customHeight="1" x14ac:dyDescent="0.25">
      <c r="A15" s="68">
        <v>8</v>
      </c>
      <c r="B15" s="51" t="s">
        <v>43</v>
      </c>
      <c r="C15" s="51" t="s">
        <v>421</v>
      </c>
      <c r="D15" s="1" t="s">
        <v>45</v>
      </c>
      <c r="E15" s="51" t="s">
        <v>46</v>
      </c>
      <c r="F15" s="52">
        <v>2300</v>
      </c>
      <c r="G15" s="53">
        <v>40513</v>
      </c>
      <c r="H15" s="54" t="s">
        <v>17</v>
      </c>
      <c r="I15" s="55" t="s">
        <v>18</v>
      </c>
    </row>
    <row r="16" spans="1:9" ht="15.95" customHeight="1" x14ac:dyDescent="0.25">
      <c r="A16" s="68">
        <v>9</v>
      </c>
      <c r="B16" s="51" t="s">
        <v>563</v>
      </c>
      <c r="C16" s="51" t="s">
        <v>564</v>
      </c>
      <c r="D16" s="1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ht="15.95" customHeight="1" x14ac:dyDescent="0.25">
      <c r="A17" s="68">
        <v>10</v>
      </c>
      <c r="B17" s="51" t="s">
        <v>47</v>
      </c>
      <c r="C17" s="51" t="s">
        <v>422</v>
      </c>
      <c r="D17" s="2" t="s">
        <v>49</v>
      </c>
      <c r="E17" s="51" t="s">
        <v>50</v>
      </c>
      <c r="F17" s="52">
        <v>1000</v>
      </c>
      <c r="G17" s="5">
        <v>40406</v>
      </c>
      <c r="H17" s="54" t="s">
        <v>17</v>
      </c>
      <c r="I17" s="55" t="s">
        <v>18</v>
      </c>
    </row>
    <row r="18" spans="1:9" ht="15.95" customHeight="1" x14ac:dyDescent="0.25">
      <c r="A18" s="68">
        <v>11</v>
      </c>
      <c r="B18" s="51" t="s">
        <v>51</v>
      </c>
      <c r="C18" s="51" t="s">
        <v>423</v>
      </c>
      <c r="D18" s="2" t="s">
        <v>53</v>
      </c>
      <c r="E18" s="51" t="s">
        <v>54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ht="15.95" customHeight="1" x14ac:dyDescent="0.25">
      <c r="A19" s="68">
        <v>13</v>
      </c>
      <c r="B19" s="51" t="s">
        <v>58</v>
      </c>
      <c r="C19" s="51" t="s">
        <v>425</v>
      </c>
      <c r="D19" s="1" t="s">
        <v>60</v>
      </c>
      <c r="E19" s="51" t="s">
        <v>61</v>
      </c>
      <c r="F19" s="52">
        <v>800</v>
      </c>
      <c r="G19" s="53">
        <v>43969</v>
      </c>
      <c r="H19" s="54" t="s">
        <v>17</v>
      </c>
      <c r="I19" s="55" t="s">
        <v>18</v>
      </c>
    </row>
    <row r="20" spans="1:9" ht="15.95" customHeight="1" x14ac:dyDescent="0.25">
      <c r="A20" s="68">
        <v>15</v>
      </c>
      <c r="B20" s="51" t="s">
        <v>62</v>
      </c>
      <c r="C20" s="51" t="s">
        <v>426</v>
      </c>
      <c r="D20" s="2" t="s">
        <v>64</v>
      </c>
      <c r="E20" s="51" t="s">
        <v>65</v>
      </c>
      <c r="F20" s="52">
        <v>900</v>
      </c>
      <c r="G20" s="53">
        <v>39874</v>
      </c>
      <c r="H20" s="54" t="s">
        <v>17</v>
      </c>
      <c r="I20" s="55" t="s">
        <v>18</v>
      </c>
    </row>
    <row r="21" spans="1:9" ht="15.95" customHeight="1" x14ac:dyDescent="0.25">
      <c r="A21" s="68">
        <v>16</v>
      </c>
      <c r="B21" s="51" t="s">
        <v>66</v>
      </c>
      <c r="C21" s="51" t="s">
        <v>427</v>
      </c>
      <c r="D21" s="1" t="s">
        <v>68</v>
      </c>
      <c r="E21" s="51" t="s">
        <v>149</v>
      </c>
      <c r="F21" s="52">
        <v>850</v>
      </c>
      <c r="G21" s="53">
        <v>39888</v>
      </c>
      <c r="H21" s="54" t="s">
        <v>17</v>
      </c>
      <c r="I21" s="55" t="s">
        <v>18</v>
      </c>
    </row>
    <row r="22" spans="1:9" ht="15.95" customHeight="1" x14ac:dyDescent="0.25">
      <c r="A22" s="68">
        <v>17</v>
      </c>
      <c r="B22" s="51" t="s">
        <v>567</v>
      </c>
      <c r="C22" s="51" t="s">
        <v>568</v>
      </c>
      <c r="D22" s="1" t="s">
        <v>569</v>
      </c>
      <c r="E22" s="51" t="s">
        <v>72</v>
      </c>
      <c r="F22" s="52">
        <v>1200</v>
      </c>
      <c r="G22" s="53">
        <v>44271</v>
      </c>
      <c r="H22" s="60" t="s">
        <v>17</v>
      </c>
      <c r="I22" s="55" t="s">
        <v>77</v>
      </c>
    </row>
    <row r="23" spans="1:9" ht="15.95" customHeight="1" x14ac:dyDescent="0.25">
      <c r="A23" s="68">
        <v>18</v>
      </c>
      <c r="B23" s="51" t="s">
        <v>73</v>
      </c>
      <c r="C23" s="51" t="s">
        <v>428</v>
      </c>
      <c r="D23" s="2" t="s">
        <v>75</v>
      </c>
      <c r="E23" s="51" t="s">
        <v>76</v>
      </c>
      <c r="F23" s="52">
        <v>2300</v>
      </c>
      <c r="G23" s="53">
        <v>44053</v>
      </c>
      <c r="H23" s="54" t="s">
        <v>17</v>
      </c>
      <c r="I23" s="55" t="s">
        <v>18</v>
      </c>
    </row>
    <row r="24" spans="1:9" ht="15.95" customHeight="1" x14ac:dyDescent="0.25">
      <c r="A24" s="68">
        <v>19</v>
      </c>
      <c r="B24" s="51" t="s">
        <v>78</v>
      </c>
      <c r="C24" s="51" t="s">
        <v>429</v>
      </c>
      <c r="D24" s="2" t="s">
        <v>80</v>
      </c>
      <c r="E24" s="51" t="s">
        <v>38</v>
      </c>
      <c r="F24" s="52">
        <v>2300</v>
      </c>
      <c r="G24" s="53">
        <v>40575</v>
      </c>
      <c r="H24" s="54" t="s">
        <v>17</v>
      </c>
      <c r="I24" s="55" t="s">
        <v>18</v>
      </c>
    </row>
    <row r="25" spans="1:9" ht="15.95" customHeight="1" x14ac:dyDescent="0.25">
      <c r="A25" s="56">
        <v>20</v>
      </c>
      <c r="B25" s="51" t="s">
        <v>81</v>
      </c>
      <c r="C25" s="51" t="s">
        <v>430</v>
      </c>
      <c r="D25" s="58" t="s">
        <v>83</v>
      </c>
      <c r="E25" s="57" t="s">
        <v>38</v>
      </c>
      <c r="F25" s="52">
        <v>2300</v>
      </c>
      <c r="G25" s="59">
        <v>43192</v>
      </c>
      <c r="H25" s="60" t="s">
        <v>17</v>
      </c>
      <c r="I25" s="55" t="s">
        <v>18</v>
      </c>
    </row>
    <row r="26" spans="1:9" ht="15.95" customHeight="1" x14ac:dyDescent="0.25">
      <c r="A26" s="68">
        <v>21</v>
      </c>
      <c r="B26" s="51" t="s">
        <v>84</v>
      </c>
      <c r="C26" s="51" t="s">
        <v>431</v>
      </c>
      <c r="D26" s="1" t="s">
        <v>86</v>
      </c>
      <c r="E26" s="51" t="s">
        <v>65</v>
      </c>
      <c r="F26" s="52">
        <v>750</v>
      </c>
      <c r="G26" s="53">
        <v>44194</v>
      </c>
      <c r="H26" s="54" t="s">
        <v>17</v>
      </c>
      <c r="I26" s="55" t="s">
        <v>77</v>
      </c>
    </row>
    <row r="27" spans="1:9" ht="15.95" customHeight="1" x14ac:dyDescent="0.25">
      <c r="A27" s="56">
        <v>22</v>
      </c>
      <c r="B27" s="51" t="s">
        <v>87</v>
      </c>
      <c r="C27" s="51" t="s">
        <v>433</v>
      </c>
      <c r="D27" s="58" t="s">
        <v>89</v>
      </c>
      <c r="E27" s="57" t="s">
        <v>434</v>
      </c>
      <c r="F27" s="52">
        <v>2300</v>
      </c>
      <c r="G27" s="59">
        <v>43984</v>
      </c>
      <c r="H27" s="60" t="s">
        <v>17</v>
      </c>
      <c r="I27" s="55" t="s">
        <v>18</v>
      </c>
    </row>
    <row r="28" spans="1:9" ht="15.95" customHeight="1" x14ac:dyDescent="0.25">
      <c r="A28" s="68">
        <v>23</v>
      </c>
      <c r="B28" s="51" t="s">
        <v>91</v>
      </c>
      <c r="C28" s="51" t="s">
        <v>435</v>
      </c>
      <c r="D28" s="1" t="s">
        <v>93</v>
      </c>
      <c r="E28" s="51" t="s">
        <v>26</v>
      </c>
      <c r="F28" s="52">
        <v>1650</v>
      </c>
      <c r="G28" s="53">
        <v>42221</v>
      </c>
      <c r="H28" s="54" t="s">
        <v>17</v>
      </c>
      <c r="I28" s="55" t="s">
        <v>18</v>
      </c>
    </row>
    <row r="29" spans="1:9" ht="15.95" customHeight="1" x14ac:dyDescent="0.25">
      <c r="A29" s="68">
        <v>24</v>
      </c>
      <c r="B29" s="51" t="s">
        <v>596</v>
      </c>
      <c r="C29" s="51" t="s">
        <v>597</v>
      </c>
      <c r="D29" s="1" t="s">
        <v>598</v>
      </c>
      <c r="E29" s="51" t="s">
        <v>97</v>
      </c>
      <c r="F29" s="52">
        <v>800</v>
      </c>
      <c r="G29" s="53">
        <v>44347</v>
      </c>
      <c r="H29" s="54" t="s">
        <v>17</v>
      </c>
      <c r="I29" s="55" t="s">
        <v>77</v>
      </c>
    </row>
    <row r="30" spans="1:9" ht="15.95" customHeight="1" x14ac:dyDescent="0.25">
      <c r="A30" s="68">
        <v>25</v>
      </c>
      <c r="B30" s="51" t="s">
        <v>98</v>
      </c>
      <c r="C30" s="51" t="s">
        <v>437</v>
      </c>
      <c r="D30" s="1" t="s">
        <v>100</v>
      </c>
      <c r="E30" s="51" t="s">
        <v>50</v>
      </c>
      <c r="F30" s="52">
        <v>725</v>
      </c>
      <c r="G30" s="53">
        <v>39874</v>
      </c>
      <c r="H30" s="54" t="s">
        <v>17</v>
      </c>
      <c r="I30" s="55" t="s">
        <v>18</v>
      </c>
    </row>
    <row r="31" spans="1:9" ht="15.95" customHeight="1" x14ac:dyDescent="0.25">
      <c r="A31" s="68">
        <v>27</v>
      </c>
      <c r="B31" s="51" t="s">
        <v>101</v>
      </c>
      <c r="C31" s="51" t="s">
        <v>438</v>
      </c>
      <c r="D31" s="2" t="s">
        <v>103</v>
      </c>
      <c r="E31" s="51" t="s">
        <v>76</v>
      </c>
      <c r="F31" s="52">
        <v>2400</v>
      </c>
      <c r="G31" s="53">
        <v>39860</v>
      </c>
      <c r="H31" s="54" t="s">
        <v>17</v>
      </c>
      <c r="I31" s="55" t="s">
        <v>18</v>
      </c>
    </row>
    <row r="32" spans="1:9" ht="15.95" customHeight="1" x14ac:dyDescent="0.25">
      <c r="A32" s="68">
        <v>28</v>
      </c>
      <c r="B32" s="51" t="s">
        <v>104</v>
      </c>
      <c r="C32" s="51" t="s">
        <v>439</v>
      </c>
      <c r="D32" s="1" t="s">
        <v>106</v>
      </c>
      <c r="E32" s="51" t="s">
        <v>38</v>
      </c>
      <c r="F32" s="52">
        <v>2300</v>
      </c>
      <c r="G32" s="53">
        <v>42506</v>
      </c>
      <c r="H32" s="54" t="s">
        <v>17</v>
      </c>
      <c r="I32" s="55" t="s">
        <v>18</v>
      </c>
    </row>
    <row r="33" spans="1:9" ht="15.95" customHeight="1" x14ac:dyDescent="0.25">
      <c r="A33" s="68">
        <v>29</v>
      </c>
      <c r="B33" s="51" t="s">
        <v>107</v>
      </c>
      <c r="C33" s="51" t="s">
        <v>440</v>
      </c>
      <c r="D33" s="2" t="s">
        <v>109</v>
      </c>
      <c r="E33" s="51" t="s">
        <v>110</v>
      </c>
      <c r="F33" s="52">
        <v>3500</v>
      </c>
      <c r="G33" s="53">
        <v>42646</v>
      </c>
      <c r="H33" s="54" t="s">
        <v>17</v>
      </c>
      <c r="I33" s="55" t="s">
        <v>18</v>
      </c>
    </row>
    <row r="34" spans="1:9" ht="15.95" customHeight="1" x14ac:dyDescent="0.25">
      <c r="A34" s="68">
        <v>30</v>
      </c>
      <c r="B34" s="51" t="s">
        <v>111</v>
      </c>
      <c r="C34" s="51" t="s">
        <v>441</v>
      </c>
      <c r="D34" s="2" t="s">
        <v>113</v>
      </c>
      <c r="E34" s="51" t="s">
        <v>114</v>
      </c>
      <c r="F34" s="52">
        <v>2400</v>
      </c>
      <c r="G34" s="5">
        <v>39860</v>
      </c>
      <c r="H34" s="54" t="s">
        <v>17</v>
      </c>
      <c r="I34" s="55" t="s">
        <v>18</v>
      </c>
    </row>
    <row r="35" spans="1:9" ht="15.95" customHeight="1" x14ac:dyDescent="0.25">
      <c r="A35" s="68">
        <v>31</v>
      </c>
      <c r="B35" s="51" t="s">
        <v>115</v>
      </c>
      <c r="C35" s="51" t="s">
        <v>442</v>
      </c>
      <c r="D35" s="2" t="s">
        <v>117</v>
      </c>
      <c r="E35" s="51" t="s">
        <v>575</v>
      </c>
      <c r="F35" s="52">
        <v>1000</v>
      </c>
      <c r="G35" s="53">
        <v>44090</v>
      </c>
      <c r="H35" s="54" t="s">
        <v>17</v>
      </c>
      <c r="I35" s="55" t="s">
        <v>18</v>
      </c>
    </row>
    <row r="36" spans="1:9" ht="15.95" customHeight="1" x14ac:dyDescent="0.25">
      <c r="A36" s="68">
        <v>33</v>
      </c>
      <c r="B36" s="51" t="s">
        <v>119</v>
      </c>
      <c r="C36" s="51" t="s">
        <v>443</v>
      </c>
      <c r="D36" s="1" t="s">
        <v>121</v>
      </c>
      <c r="E36" s="51" t="s">
        <v>76</v>
      </c>
      <c r="F36" s="52">
        <v>2400</v>
      </c>
      <c r="G36" s="53">
        <v>42871</v>
      </c>
      <c r="H36" s="54" t="s">
        <v>17</v>
      </c>
      <c r="I36" s="55" t="s">
        <v>18</v>
      </c>
    </row>
    <row r="37" spans="1:9" ht="15.95" customHeight="1" x14ac:dyDescent="0.25">
      <c r="A37" s="68">
        <v>34</v>
      </c>
      <c r="B37" s="51" t="s">
        <v>122</v>
      </c>
      <c r="C37" s="51" t="s">
        <v>444</v>
      </c>
      <c r="D37" s="1" t="s">
        <v>124</v>
      </c>
      <c r="E37" s="51" t="s">
        <v>125</v>
      </c>
      <c r="F37" s="52">
        <v>2300</v>
      </c>
      <c r="G37" s="53">
        <v>39846</v>
      </c>
      <c r="H37" s="54" t="s">
        <v>17</v>
      </c>
      <c r="I37" s="55" t="s">
        <v>18</v>
      </c>
    </row>
    <row r="38" spans="1:9" ht="15.95" customHeight="1" x14ac:dyDescent="0.25">
      <c r="A38" s="68">
        <v>35</v>
      </c>
      <c r="B38" s="51" t="s">
        <v>126</v>
      </c>
      <c r="C38" s="51" t="s">
        <v>445</v>
      </c>
      <c r="D38" s="2" t="s">
        <v>128</v>
      </c>
      <c r="E38" s="51" t="s">
        <v>129</v>
      </c>
      <c r="F38" s="52">
        <v>2500</v>
      </c>
      <c r="G38" s="53">
        <v>43958</v>
      </c>
      <c r="H38" s="60" t="s">
        <v>17</v>
      </c>
      <c r="I38" s="55" t="s">
        <v>18</v>
      </c>
    </row>
    <row r="39" spans="1:9" ht="15.95" customHeight="1" x14ac:dyDescent="0.25">
      <c r="A39" s="68">
        <v>36</v>
      </c>
      <c r="B39" s="51" t="s">
        <v>446</v>
      </c>
      <c r="C39" s="51" t="s">
        <v>447</v>
      </c>
      <c r="D39" s="2" t="s">
        <v>448</v>
      </c>
      <c r="E39" s="51" t="s">
        <v>295</v>
      </c>
      <c r="F39" s="52">
        <v>2300</v>
      </c>
      <c r="G39" s="53">
        <v>44228</v>
      </c>
      <c r="H39" s="54" t="s">
        <v>17</v>
      </c>
      <c r="I39" s="55" t="s">
        <v>77</v>
      </c>
    </row>
    <row r="40" spans="1:9" ht="15.95" customHeight="1" x14ac:dyDescent="0.25">
      <c r="A40" s="68">
        <v>37</v>
      </c>
      <c r="B40" s="51" t="s">
        <v>134</v>
      </c>
      <c r="C40" s="51" t="s">
        <v>449</v>
      </c>
      <c r="D40" s="1" t="s">
        <v>136</v>
      </c>
      <c r="E40" s="51" t="s">
        <v>137</v>
      </c>
      <c r="F40" s="52">
        <v>1500</v>
      </c>
      <c r="G40" s="53">
        <v>43971</v>
      </c>
      <c r="H40" s="54" t="s">
        <v>17</v>
      </c>
      <c r="I40" s="55" t="s">
        <v>18</v>
      </c>
    </row>
    <row r="41" spans="1:9" ht="15.95" customHeight="1" x14ac:dyDescent="0.25">
      <c r="A41" s="68">
        <v>38</v>
      </c>
      <c r="B41" s="51" t="s">
        <v>138</v>
      </c>
      <c r="C41" s="51" t="s">
        <v>139</v>
      </c>
      <c r="D41" s="2" t="s">
        <v>140</v>
      </c>
      <c r="E41" s="51" t="s">
        <v>141</v>
      </c>
      <c r="F41" s="52">
        <v>1000</v>
      </c>
      <c r="G41" s="53">
        <v>43693</v>
      </c>
      <c r="H41" s="54" t="s">
        <v>17</v>
      </c>
      <c r="I41" s="55" t="s">
        <v>18</v>
      </c>
    </row>
    <row r="42" spans="1:9" ht="15.95" customHeight="1" x14ac:dyDescent="0.25">
      <c r="A42" s="68">
        <v>40</v>
      </c>
      <c r="B42" s="51" t="s">
        <v>282</v>
      </c>
      <c r="C42" s="51" t="s">
        <v>501</v>
      </c>
      <c r="D42" s="1" t="s">
        <v>284</v>
      </c>
      <c r="E42" s="51" t="s">
        <v>149</v>
      </c>
      <c r="F42" s="52">
        <v>850</v>
      </c>
      <c r="G42" s="53">
        <v>40163</v>
      </c>
      <c r="H42" s="54" t="s">
        <v>17</v>
      </c>
      <c r="I42" s="55" t="s">
        <v>18</v>
      </c>
    </row>
    <row r="43" spans="1:9" ht="15.95" customHeight="1" x14ac:dyDescent="0.25">
      <c r="A43" s="68">
        <v>44</v>
      </c>
      <c r="B43" s="51" t="s">
        <v>146</v>
      </c>
      <c r="C43" s="51" t="s">
        <v>454</v>
      </c>
      <c r="D43" s="1" t="s">
        <v>148</v>
      </c>
      <c r="E43" s="51" t="s">
        <v>149</v>
      </c>
      <c r="F43" s="52">
        <v>700</v>
      </c>
      <c r="G43" s="53">
        <v>41655</v>
      </c>
      <c r="H43" s="54" t="s">
        <v>17</v>
      </c>
      <c r="I43" s="55" t="s">
        <v>18</v>
      </c>
    </row>
    <row r="44" spans="1:9" ht="15.95" customHeight="1" x14ac:dyDescent="0.25">
      <c r="A44" s="68">
        <v>45</v>
      </c>
      <c r="B44" s="51" t="s">
        <v>410</v>
      </c>
      <c r="C44" s="51" t="s">
        <v>560</v>
      </c>
      <c r="D44" s="1" t="s">
        <v>412</v>
      </c>
      <c r="E44" s="51" t="s">
        <v>153</v>
      </c>
      <c r="F44" s="52">
        <v>1200</v>
      </c>
      <c r="G44" s="53">
        <v>44214</v>
      </c>
      <c r="H44" s="54" t="s">
        <v>17</v>
      </c>
      <c r="I44" s="55" t="s">
        <v>77</v>
      </c>
    </row>
    <row r="45" spans="1:9" ht="15.95" customHeight="1" x14ac:dyDescent="0.25">
      <c r="A45" s="68">
        <v>46</v>
      </c>
      <c r="B45" s="51" t="s">
        <v>154</v>
      </c>
      <c r="C45" s="51" t="s">
        <v>456</v>
      </c>
      <c r="D45" s="1" t="s">
        <v>156</v>
      </c>
      <c r="E45" s="51" t="s">
        <v>157</v>
      </c>
      <c r="F45" s="52">
        <v>1000</v>
      </c>
      <c r="G45" s="53">
        <v>43956</v>
      </c>
      <c r="H45" s="54" t="s">
        <v>17</v>
      </c>
      <c r="I45" s="55" t="s">
        <v>18</v>
      </c>
    </row>
    <row r="46" spans="1:9" ht="15.95" customHeight="1" x14ac:dyDescent="0.25">
      <c r="A46" s="68">
        <v>47</v>
      </c>
      <c r="B46" s="51" t="s">
        <v>158</v>
      </c>
      <c r="C46" s="51" t="s">
        <v>457</v>
      </c>
      <c r="D46" s="1" t="s">
        <v>160</v>
      </c>
      <c r="E46" s="51" t="s">
        <v>26</v>
      </c>
      <c r="F46" s="52">
        <v>1500</v>
      </c>
      <c r="G46" s="53">
        <v>43976</v>
      </c>
      <c r="H46" s="54" t="s">
        <v>17</v>
      </c>
      <c r="I46" s="55" t="s">
        <v>18</v>
      </c>
    </row>
    <row r="47" spans="1:9" ht="15.95" customHeight="1" x14ac:dyDescent="0.25">
      <c r="A47" s="68">
        <v>49</v>
      </c>
      <c r="B47" s="51" t="s">
        <v>164</v>
      </c>
      <c r="C47" s="51" t="s">
        <v>459</v>
      </c>
      <c r="D47" s="2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ht="15.95" customHeight="1" x14ac:dyDescent="0.25">
      <c r="A48" s="68">
        <v>50</v>
      </c>
      <c r="B48" s="51" t="s">
        <v>168</v>
      </c>
      <c r="C48" s="51" t="s">
        <v>460</v>
      </c>
      <c r="D48" s="2" t="s">
        <v>170</v>
      </c>
      <c r="E48" s="51" t="s">
        <v>97</v>
      </c>
      <c r="F48" s="52">
        <v>1000</v>
      </c>
      <c r="G48" s="53">
        <v>43955</v>
      </c>
      <c r="H48" s="54" t="s">
        <v>17</v>
      </c>
      <c r="I48" s="55" t="s">
        <v>18</v>
      </c>
    </row>
    <row r="49" spans="1:9" ht="15.95" customHeight="1" x14ac:dyDescent="0.25">
      <c r="A49" s="68">
        <v>51</v>
      </c>
      <c r="B49" s="51" t="s">
        <v>171</v>
      </c>
      <c r="C49" s="51" t="s">
        <v>461</v>
      </c>
      <c r="D49" s="2" t="s">
        <v>173</v>
      </c>
      <c r="E49" s="51" t="s">
        <v>65</v>
      </c>
      <c r="F49" s="52">
        <v>850</v>
      </c>
      <c r="G49" s="53">
        <v>39937</v>
      </c>
      <c r="H49" s="60" t="s">
        <v>17</v>
      </c>
      <c r="I49" s="55" t="s">
        <v>18</v>
      </c>
    </row>
    <row r="50" spans="1:9" ht="15.95" customHeight="1" x14ac:dyDescent="0.25">
      <c r="A50" s="68">
        <v>52</v>
      </c>
      <c r="B50" s="51" t="s">
        <v>174</v>
      </c>
      <c r="C50" s="51" t="s">
        <v>462</v>
      </c>
      <c r="D50" s="1" t="s">
        <v>176</v>
      </c>
      <c r="E50" s="51" t="s">
        <v>177</v>
      </c>
      <c r="F50" s="52">
        <v>750</v>
      </c>
      <c r="G50" s="53">
        <v>40333</v>
      </c>
      <c r="H50" s="60" t="s">
        <v>17</v>
      </c>
      <c r="I50" s="55" t="s">
        <v>18</v>
      </c>
    </row>
    <row r="51" spans="1:9" ht="15.95" customHeight="1" x14ac:dyDescent="0.25">
      <c r="A51" s="68">
        <v>53</v>
      </c>
      <c r="B51" s="51" t="s">
        <v>178</v>
      </c>
      <c r="C51" s="51" t="s">
        <v>463</v>
      </c>
      <c r="D51" s="2" t="s">
        <v>180</v>
      </c>
      <c r="E51" s="51" t="s">
        <v>181</v>
      </c>
      <c r="F51" s="52">
        <v>2000</v>
      </c>
      <c r="G51" s="53">
        <v>43992</v>
      </c>
      <c r="H51" s="54" t="s">
        <v>17</v>
      </c>
      <c r="I51" s="55" t="s">
        <v>18</v>
      </c>
    </row>
    <row r="52" spans="1:9" ht="15.95" customHeight="1" x14ac:dyDescent="0.25">
      <c r="A52" s="68">
        <v>54</v>
      </c>
      <c r="B52" s="51" t="s">
        <v>182</v>
      </c>
      <c r="C52" s="51" t="s">
        <v>464</v>
      </c>
      <c r="D52" s="1" t="s">
        <v>184</v>
      </c>
      <c r="E52" s="51" t="s">
        <v>185</v>
      </c>
      <c r="F52" s="52">
        <v>2500</v>
      </c>
      <c r="G52" s="53">
        <v>43969</v>
      </c>
      <c r="H52" s="54" t="s">
        <v>17</v>
      </c>
      <c r="I52" s="55" t="s">
        <v>18</v>
      </c>
    </row>
    <row r="53" spans="1:9" ht="15.95" customHeight="1" x14ac:dyDescent="0.25">
      <c r="A53" s="68">
        <v>55</v>
      </c>
      <c r="B53" s="51" t="s">
        <v>186</v>
      </c>
      <c r="C53" s="51" t="s">
        <v>465</v>
      </c>
      <c r="D53" s="1" t="s">
        <v>188</v>
      </c>
      <c r="E53" s="51" t="s">
        <v>38</v>
      </c>
      <c r="F53" s="52">
        <v>2300</v>
      </c>
      <c r="G53" s="53">
        <v>40567</v>
      </c>
      <c r="H53" s="54" t="s">
        <v>17</v>
      </c>
      <c r="I53" s="55" t="s">
        <v>18</v>
      </c>
    </row>
    <row r="54" spans="1:9" ht="15.95" customHeight="1" x14ac:dyDescent="0.25">
      <c r="A54" s="68">
        <v>56</v>
      </c>
      <c r="B54" s="51" t="s">
        <v>189</v>
      </c>
      <c r="C54" s="51" t="s">
        <v>466</v>
      </c>
      <c r="D54" s="2" t="s">
        <v>191</v>
      </c>
      <c r="E54" s="51" t="s">
        <v>192</v>
      </c>
      <c r="F54" s="52">
        <v>2500</v>
      </c>
      <c r="G54" s="53">
        <v>43955</v>
      </c>
      <c r="H54" s="54" t="s">
        <v>17</v>
      </c>
      <c r="I54" s="55" t="s">
        <v>18</v>
      </c>
    </row>
    <row r="55" spans="1:9" ht="15.95" customHeight="1" x14ac:dyDescent="0.25">
      <c r="A55" s="68">
        <v>57</v>
      </c>
      <c r="B55" s="51" t="s">
        <v>193</v>
      </c>
      <c r="C55" s="51" t="s">
        <v>467</v>
      </c>
      <c r="D55" s="1" t="s">
        <v>195</v>
      </c>
      <c r="E55" s="51" t="s">
        <v>576</v>
      </c>
      <c r="F55" s="52">
        <v>1500</v>
      </c>
      <c r="G55" s="53">
        <v>44166</v>
      </c>
      <c r="H55" s="54" t="s">
        <v>17</v>
      </c>
      <c r="I55" s="55" t="s">
        <v>18</v>
      </c>
    </row>
    <row r="56" spans="1:9" ht="15.95" customHeight="1" x14ac:dyDescent="0.25">
      <c r="A56" s="68">
        <v>58</v>
      </c>
      <c r="B56" s="51" t="s">
        <v>197</v>
      </c>
      <c r="C56" s="51" t="s">
        <v>468</v>
      </c>
      <c r="D56" s="2" t="s">
        <v>199</v>
      </c>
      <c r="E56" s="51" t="s">
        <v>149</v>
      </c>
      <c r="F56" s="52">
        <v>700</v>
      </c>
      <c r="G56" s="53">
        <v>43420</v>
      </c>
      <c r="H56" s="54" t="s">
        <v>17</v>
      </c>
      <c r="I56" s="55" t="s">
        <v>18</v>
      </c>
    </row>
    <row r="57" spans="1:9" ht="15.95" customHeight="1" x14ac:dyDescent="0.25">
      <c r="A57" s="68">
        <v>59</v>
      </c>
      <c r="B57" s="51" t="s">
        <v>469</v>
      </c>
      <c r="C57" s="51" t="s">
        <v>470</v>
      </c>
      <c r="D57" s="2" t="s">
        <v>471</v>
      </c>
      <c r="E57" s="51" t="s">
        <v>299</v>
      </c>
      <c r="F57" s="52">
        <v>750</v>
      </c>
      <c r="G57" s="53">
        <v>44252</v>
      </c>
      <c r="H57" s="54" t="s">
        <v>17</v>
      </c>
      <c r="I57" s="55" t="s">
        <v>77</v>
      </c>
    </row>
    <row r="58" spans="1:9" ht="15.95" customHeight="1" x14ac:dyDescent="0.25">
      <c r="A58" s="68">
        <v>60</v>
      </c>
      <c r="B58" s="51" t="s">
        <v>203</v>
      </c>
      <c r="C58" s="51" t="s">
        <v>472</v>
      </c>
      <c r="D58" s="2" t="s">
        <v>205</v>
      </c>
      <c r="E58" s="51" t="s">
        <v>206</v>
      </c>
      <c r="F58" s="52">
        <v>600</v>
      </c>
      <c r="G58" s="53">
        <v>41673</v>
      </c>
      <c r="H58" s="54" t="s">
        <v>17</v>
      </c>
      <c r="I58" s="55" t="s">
        <v>18</v>
      </c>
    </row>
    <row r="59" spans="1:9" ht="15.95" customHeight="1" x14ac:dyDescent="0.25">
      <c r="A59" s="68">
        <v>61</v>
      </c>
      <c r="B59" s="51" t="s">
        <v>207</v>
      </c>
      <c r="C59" s="51" t="s">
        <v>473</v>
      </c>
      <c r="D59" s="1" t="s">
        <v>209</v>
      </c>
      <c r="E59" s="51" t="s">
        <v>210</v>
      </c>
      <c r="F59" s="52">
        <v>2000</v>
      </c>
      <c r="G59" s="53">
        <v>44123</v>
      </c>
      <c r="H59" s="54" t="s">
        <v>17</v>
      </c>
      <c r="I59" s="55" t="s">
        <v>18</v>
      </c>
    </row>
    <row r="60" spans="1:9" ht="15.95" customHeight="1" x14ac:dyDescent="0.25">
      <c r="A60" s="68">
        <v>62</v>
      </c>
      <c r="B60" s="51" t="s">
        <v>211</v>
      </c>
      <c r="C60" s="51" t="s">
        <v>474</v>
      </c>
      <c r="D60" s="1" t="s">
        <v>213</v>
      </c>
      <c r="E60" s="51" t="s">
        <v>577</v>
      </c>
      <c r="F60" s="52">
        <v>1500</v>
      </c>
      <c r="G60" s="53">
        <v>40010</v>
      </c>
      <c r="H60" s="54" t="s">
        <v>17</v>
      </c>
      <c r="I60" s="55" t="s">
        <v>18</v>
      </c>
    </row>
    <row r="61" spans="1:9" ht="15.95" customHeight="1" x14ac:dyDescent="0.25">
      <c r="A61" s="68">
        <v>63</v>
      </c>
      <c r="B61" s="51" t="s">
        <v>215</v>
      </c>
      <c r="C61" s="51" t="s">
        <v>475</v>
      </c>
      <c r="D61" s="1" t="s">
        <v>217</v>
      </c>
      <c r="E61" s="51" t="s">
        <v>76</v>
      </c>
      <c r="F61" s="52">
        <v>2300</v>
      </c>
      <c r="G61" s="53">
        <v>44105</v>
      </c>
      <c r="H61" s="54" t="s">
        <v>17</v>
      </c>
      <c r="I61" s="55" t="s">
        <v>18</v>
      </c>
    </row>
    <row r="62" spans="1:9" ht="15.95" customHeight="1" x14ac:dyDescent="0.25">
      <c r="A62" s="68">
        <v>64</v>
      </c>
      <c r="B62" s="51" t="s">
        <v>218</v>
      </c>
      <c r="C62" s="51" t="s">
        <v>476</v>
      </c>
      <c r="D62" s="1" t="s">
        <v>220</v>
      </c>
      <c r="E62" s="51" t="s">
        <v>477</v>
      </c>
      <c r="F62" s="52">
        <v>1300</v>
      </c>
      <c r="G62" s="53">
        <v>39996</v>
      </c>
      <c r="H62" s="54" t="s">
        <v>17</v>
      </c>
      <c r="I62" s="55" t="s">
        <v>18</v>
      </c>
    </row>
    <row r="63" spans="1:9" ht="15.95" customHeight="1" x14ac:dyDescent="0.25">
      <c r="A63" s="68">
        <v>65</v>
      </c>
      <c r="B63" s="51" t="s">
        <v>222</v>
      </c>
      <c r="C63" s="51" t="s">
        <v>478</v>
      </c>
      <c r="D63" s="1" t="s">
        <v>224</v>
      </c>
      <c r="E63" s="51" t="s">
        <v>225</v>
      </c>
      <c r="F63" s="52">
        <v>1500</v>
      </c>
      <c r="G63" s="53">
        <v>42842</v>
      </c>
      <c r="H63" s="54" t="s">
        <v>17</v>
      </c>
      <c r="I63" s="55" t="s">
        <v>18</v>
      </c>
    </row>
    <row r="64" spans="1:9" ht="15.95" customHeight="1" x14ac:dyDescent="0.25">
      <c r="A64" s="68">
        <v>66</v>
      </c>
      <c r="B64" s="51" t="s">
        <v>226</v>
      </c>
      <c r="C64" s="51" t="s">
        <v>479</v>
      </c>
      <c r="D64" s="1" t="s">
        <v>228</v>
      </c>
      <c r="E64" s="51" t="s">
        <v>575</v>
      </c>
      <c r="F64" s="52">
        <v>1000</v>
      </c>
      <c r="G64" s="53">
        <v>43906</v>
      </c>
      <c r="H64" s="54" t="s">
        <v>17</v>
      </c>
      <c r="I64" s="55" t="s">
        <v>18</v>
      </c>
    </row>
    <row r="65" spans="1:9" ht="15.95" customHeight="1" x14ac:dyDescent="0.25">
      <c r="A65" s="68">
        <v>68</v>
      </c>
      <c r="B65" s="51" t="s">
        <v>599</v>
      </c>
      <c r="C65" s="51" t="s">
        <v>600</v>
      </c>
      <c r="D65" s="2" t="s">
        <v>601</v>
      </c>
      <c r="E65" s="51" t="s">
        <v>149</v>
      </c>
      <c r="F65" s="52">
        <v>700</v>
      </c>
      <c r="G65" s="53">
        <v>44333</v>
      </c>
      <c r="H65" s="54" t="s">
        <v>17</v>
      </c>
      <c r="I65" s="55" t="s">
        <v>77</v>
      </c>
    </row>
    <row r="66" spans="1:9" ht="15.95" customHeight="1" x14ac:dyDescent="0.25">
      <c r="A66" s="68">
        <v>69</v>
      </c>
      <c r="B66" s="51" t="s">
        <v>236</v>
      </c>
      <c r="C66" s="51" t="s">
        <v>482</v>
      </c>
      <c r="D66" s="1" t="s">
        <v>238</v>
      </c>
      <c r="E66" s="51" t="s">
        <v>97</v>
      </c>
      <c r="F66" s="52">
        <v>800</v>
      </c>
      <c r="G66" s="53">
        <v>39860</v>
      </c>
      <c r="H66" s="54" t="s">
        <v>17</v>
      </c>
      <c r="I66" s="55" t="s">
        <v>18</v>
      </c>
    </row>
    <row r="67" spans="1:9" ht="15.95" customHeight="1" x14ac:dyDescent="0.25">
      <c r="A67" s="68">
        <v>70</v>
      </c>
      <c r="B67" s="51" t="s">
        <v>239</v>
      </c>
      <c r="C67" s="51" t="s">
        <v>483</v>
      </c>
      <c r="D67" s="1" t="s">
        <v>241</v>
      </c>
      <c r="E67" s="51" t="s">
        <v>242</v>
      </c>
      <c r="F67" s="52">
        <v>2500</v>
      </c>
      <c r="G67" s="53">
        <v>42552</v>
      </c>
      <c r="H67" s="54" t="s">
        <v>17</v>
      </c>
      <c r="I67" s="55" t="s">
        <v>18</v>
      </c>
    </row>
    <row r="68" spans="1:9" ht="15.95" customHeight="1" x14ac:dyDescent="0.25">
      <c r="A68" s="68">
        <v>71</v>
      </c>
      <c r="B68" s="51" t="s">
        <v>578</v>
      </c>
      <c r="C68" s="51" t="s">
        <v>579</v>
      </c>
      <c r="D68" s="2" t="s">
        <v>580</v>
      </c>
      <c r="E68" s="51" t="s">
        <v>206</v>
      </c>
      <c r="F68" s="52">
        <v>675</v>
      </c>
      <c r="G68" s="53">
        <v>44312</v>
      </c>
      <c r="H68" s="54" t="s">
        <v>17</v>
      </c>
      <c r="I68" s="55" t="s">
        <v>77</v>
      </c>
    </row>
    <row r="69" spans="1:9" ht="15.95" customHeight="1" x14ac:dyDescent="0.25">
      <c r="A69" s="68">
        <v>72</v>
      </c>
      <c r="B69" s="51" t="s">
        <v>581</v>
      </c>
      <c r="C69" s="51" t="s">
        <v>582</v>
      </c>
      <c r="D69" s="2" t="s">
        <v>583</v>
      </c>
      <c r="E69" s="51" t="s">
        <v>65</v>
      </c>
      <c r="F69" s="52">
        <v>700</v>
      </c>
      <c r="G69" s="53">
        <v>44302</v>
      </c>
      <c r="H69" s="54" t="s">
        <v>17</v>
      </c>
      <c r="I69" s="55" t="s">
        <v>77</v>
      </c>
    </row>
    <row r="70" spans="1:9" ht="15.95" customHeight="1" x14ac:dyDescent="0.25">
      <c r="A70" s="68">
        <v>74</v>
      </c>
      <c r="B70" s="51" t="s">
        <v>249</v>
      </c>
      <c r="C70" s="51" t="s">
        <v>489</v>
      </c>
      <c r="D70" s="1" t="s">
        <v>251</v>
      </c>
      <c r="E70" s="51" t="s">
        <v>252</v>
      </c>
      <c r="F70" s="52">
        <v>975</v>
      </c>
      <c r="G70" s="53">
        <v>41242</v>
      </c>
      <c r="H70" s="54" t="s">
        <v>17</v>
      </c>
      <c r="I70" s="55" t="s">
        <v>18</v>
      </c>
    </row>
    <row r="71" spans="1:9" ht="15.95" customHeight="1" x14ac:dyDescent="0.25">
      <c r="A71" s="68">
        <v>75</v>
      </c>
      <c r="B71" s="51" t="s">
        <v>253</v>
      </c>
      <c r="C71" s="51" t="s">
        <v>490</v>
      </c>
      <c r="D71" s="1" t="s">
        <v>255</v>
      </c>
      <c r="E71" s="51" t="s">
        <v>256</v>
      </c>
      <c r="F71" s="52">
        <v>1600</v>
      </c>
      <c r="G71" s="53">
        <v>40140</v>
      </c>
      <c r="H71" s="54" t="s">
        <v>17</v>
      </c>
      <c r="I71" s="55" t="s">
        <v>18</v>
      </c>
    </row>
    <row r="72" spans="1:9" ht="15.95" customHeight="1" x14ac:dyDescent="0.25">
      <c r="A72" s="68">
        <v>76</v>
      </c>
      <c r="B72" s="51" t="s">
        <v>257</v>
      </c>
      <c r="C72" s="51" t="s">
        <v>491</v>
      </c>
      <c r="D72" s="1" t="s">
        <v>259</v>
      </c>
      <c r="E72" s="51" t="s">
        <v>26</v>
      </c>
      <c r="F72" s="52">
        <v>1500</v>
      </c>
      <c r="G72" s="53">
        <v>43969</v>
      </c>
      <c r="H72" s="54" t="s">
        <v>17</v>
      </c>
      <c r="I72" s="55" t="s">
        <v>18</v>
      </c>
    </row>
    <row r="73" spans="1:9" ht="15.95" customHeight="1" x14ac:dyDescent="0.25">
      <c r="A73" s="68">
        <v>77</v>
      </c>
      <c r="B73" s="51" t="s">
        <v>260</v>
      </c>
      <c r="C73" s="51" t="s">
        <v>492</v>
      </c>
      <c r="D73" s="1" t="s">
        <v>262</v>
      </c>
      <c r="E73" s="51" t="s">
        <v>38</v>
      </c>
      <c r="F73" s="52">
        <v>2300</v>
      </c>
      <c r="G73" s="53">
        <v>43955</v>
      </c>
      <c r="H73" s="54" t="s">
        <v>17</v>
      </c>
      <c r="I73" s="55" t="s">
        <v>18</v>
      </c>
    </row>
    <row r="74" spans="1:9" ht="15.95" customHeight="1" x14ac:dyDescent="0.25">
      <c r="A74" s="56">
        <v>80</v>
      </c>
      <c r="B74" s="51" t="s">
        <v>94</v>
      </c>
      <c r="C74" s="51" t="s">
        <v>436</v>
      </c>
      <c r="D74" s="58" t="s">
        <v>96</v>
      </c>
      <c r="E74" s="57" t="s">
        <v>97</v>
      </c>
      <c r="F74" s="52">
        <v>900</v>
      </c>
      <c r="G74" s="59">
        <v>43969</v>
      </c>
      <c r="H74" s="60" t="s">
        <v>17</v>
      </c>
      <c r="I74" s="55" t="s">
        <v>18</v>
      </c>
    </row>
    <row r="75" spans="1:9" ht="15.95" customHeight="1" x14ac:dyDescent="0.25">
      <c r="A75" s="68">
        <v>81</v>
      </c>
      <c r="B75" s="51" t="s">
        <v>271</v>
      </c>
      <c r="C75" s="51" t="s">
        <v>498</v>
      </c>
      <c r="D75" s="2" t="s">
        <v>273</v>
      </c>
      <c r="E75" s="51" t="s">
        <v>97</v>
      </c>
      <c r="F75" s="52">
        <v>700</v>
      </c>
      <c r="G75" s="53">
        <v>39937</v>
      </c>
      <c r="H75" s="54" t="s">
        <v>17</v>
      </c>
      <c r="I75" s="55" t="s">
        <v>18</v>
      </c>
    </row>
    <row r="76" spans="1:9" ht="15.95" customHeight="1" x14ac:dyDescent="0.25">
      <c r="A76" s="68">
        <v>82</v>
      </c>
      <c r="B76" s="51" t="s">
        <v>274</v>
      </c>
      <c r="C76" s="51" t="s">
        <v>499</v>
      </c>
      <c r="D76" s="2" t="s">
        <v>276</v>
      </c>
      <c r="E76" s="51" t="s">
        <v>277</v>
      </c>
      <c r="F76" s="52">
        <v>700</v>
      </c>
      <c r="G76" s="53">
        <v>44060</v>
      </c>
      <c r="H76" s="54" t="s">
        <v>17</v>
      </c>
      <c r="I76" s="55" t="s">
        <v>18</v>
      </c>
    </row>
    <row r="77" spans="1:9" ht="15.95" customHeight="1" x14ac:dyDescent="0.25">
      <c r="A77" s="68">
        <v>83</v>
      </c>
      <c r="B77" s="51" t="s">
        <v>278</v>
      </c>
      <c r="C77" s="51" t="s">
        <v>500</v>
      </c>
      <c r="D77" s="1" t="s">
        <v>280</v>
      </c>
      <c r="E77" s="51" t="s">
        <v>281</v>
      </c>
      <c r="F77" s="52">
        <v>2500</v>
      </c>
      <c r="G77" s="53">
        <v>43955</v>
      </c>
      <c r="H77" s="54" t="s">
        <v>17</v>
      </c>
      <c r="I77" s="55" t="s">
        <v>18</v>
      </c>
    </row>
    <row r="78" spans="1:9" ht="15.95" customHeight="1" x14ac:dyDescent="0.25">
      <c r="A78" s="68">
        <v>84</v>
      </c>
      <c r="B78" s="51" t="s">
        <v>233</v>
      </c>
      <c r="C78" s="51" t="s">
        <v>481</v>
      </c>
      <c r="D78" s="1" t="s">
        <v>235</v>
      </c>
      <c r="E78" s="51" t="s">
        <v>65</v>
      </c>
      <c r="F78" s="52">
        <v>800</v>
      </c>
      <c r="G78" s="53">
        <v>42513</v>
      </c>
      <c r="H78" s="54" t="s">
        <v>17</v>
      </c>
      <c r="I78" s="55" t="s">
        <v>18</v>
      </c>
    </row>
    <row r="79" spans="1:9" ht="15.95" customHeight="1" x14ac:dyDescent="0.25">
      <c r="A79" s="68">
        <v>85</v>
      </c>
      <c r="B79" s="51" t="s">
        <v>356</v>
      </c>
      <c r="C79" s="51" t="s">
        <v>532</v>
      </c>
      <c r="D79" s="1" t="s">
        <v>358</v>
      </c>
      <c r="E79" s="51" t="s">
        <v>196</v>
      </c>
      <c r="F79" s="52">
        <v>1700</v>
      </c>
      <c r="G79" s="53">
        <v>43955</v>
      </c>
      <c r="H79" s="54" t="s">
        <v>17</v>
      </c>
      <c r="I79" s="55" t="s">
        <v>602</v>
      </c>
    </row>
    <row r="80" spans="1:9" ht="15.95" customHeight="1" x14ac:dyDescent="0.25">
      <c r="A80" s="68">
        <v>86</v>
      </c>
      <c r="B80" s="51" t="s">
        <v>288</v>
      </c>
      <c r="C80" s="51" t="s">
        <v>503</v>
      </c>
      <c r="D80" s="2" t="s">
        <v>290</v>
      </c>
      <c r="E80" s="51" t="s">
        <v>504</v>
      </c>
      <c r="F80" s="52">
        <v>1650</v>
      </c>
      <c r="G80" s="53">
        <v>43955</v>
      </c>
      <c r="H80" s="60" t="s">
        <v>17</v>
      </c>
      <c r="I80" s="55" t="s">
        <v>18</v>
      </c>
    </row>
    <row r="81" spans="1:9" s="30" customFormat="1" ht="15.95" customHeight="1" x14ac:dyDescent="0.25">
      <c r="A81" s="68">
        <v>87</v>
      </c>
      <c r="B81" s="51" t="s">
        <v>292</v>
      </c>
      <c r="C81" s="51" t="s">
        <v>505</v>
      </c>
      <c r="D81" s="1" t="s">
        <v>294</v>
      </c>
      <c r="E81" s="51" t="s">
        <v>506</v>
      </c>
      <c r="F81" s="52">
        <v>1500</v>
      </c>
      <c r="G81" s="53">
        <v>44105</v>
      </c>
      <c r="H81" s="54" t="s">
        <v>17</v>
      </c>
      <c r="I81" s="55" t="s">
        <v>18</v>
      </c>
    </row>
    <row r="82" spans="1:9" s="30" customFormat="1" ht="15.95" customHeight="1" x14ac:dyDescent="0.25">
      <c r="A82" s="68">
        <v>88</v>
      </c>
      <c r="B82" s="51" t="s">
        <v>296</v>
      </c>
      <c r="C82" s="51" t="s">
        <v>507</v>
      </c>
      <c r="D82" s="1" t="s">
        <v>298</v>
      </c>
      <c r="E82" s="51" t="s">
        <v>299</v>
      </c>
      <c r="F82" s="52">
        <v>750</v>
      </c>
      <c r="G82" s="53">
        <v>44060</v>
      </c>
      <c r="H82" s="54" t="s">
        <v>17</v>
      </c>
      <c r="I82" s="52" t="s">
        <v>18</v>
      </c>
    </row>
    <row r="83" spans="1:9" ht="15.95" customHeight="1" x14ac:dyDescent="0.25">
      <c r="A83" s="68">
        <v>89</v>
      </c>
      <c r="B83" s="51" t="s">
        <v>300</v>
      </c>
      <c r="C83" s="51" t="s">
        <v>508</v>
      </c>
      <c r="D83" s="1" t="s">
        <v>302</v>
      </c>
      <c r="E83" s="51" t="s">
        <v>252</v>
      </c>
      <c r="F83" s="52">
        <v>750</v>
      </c>
      <c r="G83" s="53">
        <v>41061</v>
      </c>
      <c r="H83" s="54" t="s">
        <v>17</v>
      </c>
      <c r="I83" s="55" t="s">
        <v>18</v>
      </c>
    </row>
    <row r="84" spans="1:9" ht="15.95" customHeight="1" x14ac:dyDescent="0.25">
      <c r="A84" s="68">
        <v>90</v>
      </c>
      <c r="B84" s="51" t="s">
        <v>303</v>
      </c>
      <c r="C84" s="51" t="s">
        <v>509</v>
      </c>
      <c r="D84" s="1" t="s">
        <v>305</v>
      </c>
      <c r="E84" s="51" t="s">
        <v>149</v>
      </c>
      <c r="F84" s="52">
        <v>750</v>
      </c>
      <c r="G84" s="53">
        <v>43437</v>
      </c>
      <c r="H84" s="54" t="s">
        <v>17</v>
      </c>
      <c r="I84" s="55" t="s">
        <v>18</v>
      </c>
    </row>
    <row r="85" spans="1:9" ht="15.95" customHeight="1" x14ac:dyDescent="0.25">
      <c r="A85" s="68">
        <v>91</v>
      </c>
      <c r="B85" s="51" t="s">
        <v>306</v>
      </c>
      <c r="C85" s="51" t="s">
        <v>510</v>
      </c>
      <c r="D85" s="2" t="s">
        <v>308</v>
      </c>
      <c r="E85" s="51" t="s">
        <v>65</v>
      </c>
      <c r="F85" s="52">
        <v>900</v>
      </c>
      <c r="G85" s="53">
        <v>40634</v>
      </c>
      <c r="H85" s="54" t="s">
        <v>17</v>
      </c>
      <c r="I85" s="55" t="s">
        <v>18</v>
      </c>
    </row>
    <row r="86" spans="1:9" ht="15.95" customHeight="1" x14ac:dyDescent="0.25">
      <c r="A86" s="68">
        <v>92</v>
      </c>
      <c r="B86" s="51" t="s">
        <v>309</v>
      </c>
      <c r="C86" s="51" t="s">
        <v>511</v>
      </c>
      <c r="D86" s="1" t="s">
        <v>311</v>
      </c>
      <c r="E86" s="51" t="s">
        <v>26</v>
      </c>
      <c r="F86" s="52">
        <v>1650</v>
      </c>
      <c r="G86" s="53">
        <v>40107</v>
      </c>
      <c r="H86" s="54" t="s">
        <v>17</v>
      </c>
      <c r="I86" s="55" t="s">
        <v>18</v>
      </c>
    </row>
    <row r="87" spans="1:9" ht="15.95" customHeight="1" x14ac:dyDescent="0.25">
      <c r="A87" s="68">
        <v>93</v>
      </c>
      <c r="B87" s="51" t="s">
        <v>312</v>
      </c>
      <c r="C87" s="51" t="s">
        <v>512</v>
      </c>
      <c r="D87" s="2" t="s">
        <v>314</v>
      </c>
      <c r="E87" s="51" t="s">
        <v>315</v>
      </c>
      <c r="F87" s="52">
        <v>1500</v>
      </c>
      <c r="G87" s="53">
        <v>44075</v>
      </c>
      <c r="H87" s="60" t="s">
        <v>17</v>
      </c>
      <c r="I87" s="55" t="s">
        <v>18</v>
      </c>
    </row>
    <row r="88" spans="1:9" ht="15.95" customHeight="1" x14ac:dyDescent="0.25">
      <c r="A88" s="68">
        <v>94</v>
      </c>
      <c r="B88" s="51" t="s">
        <v>316</v>
      </c>
      <c r="C88" s="51" t="s">
        <v>513</v>
      </c>
      <c r="D88" s="1" t="s">
        <v>318</v>
      </c>
      <c r="E88" s="51" t="s">
        <v>319</v>
      </c>
      <c r="F88" s="52">
        <v>2000</v>
      </c>
      <c r="G88" s="53">
        <v>44014</v>
      </c>
      <c r="H88" s="54" t="s">
        <v>17</v>
      </c>
      <c r="I88" s="55" t="s">
        <v>18</v>
      </c>
    </row>
    <row r="89" spans="1:9" ht="15.95" customHeight="1" x14ac:dyDescent="0.25">
      <c r="A89" s="68">
        <v>95</v>
      </c>
      <c r="B89" s="51" t="s">
        <v>320</v>
      </c>
      <c r="C89" s="51" t="s">
        <v>514</v>
      </c>
      <c r="D89" s="2" t="s">
        <v>322</v>
      </c>
      <c r="E89" s="51" t="s">
        <v>196</v>
      </c>
      <c r="F89" s="52">
        <v>1300</v>
      </c>
      <c r="G89" s="53">
        <v>42296</v>
      </c>
      <c r="H89" s="54" t="s">
        <v>17</v>
      </c>
      <c r="I89" s="55" t="s">
        <v>18</v>
      </c>
    </row>
    <row r="90" spans="1:9" ht="15.95" customHeight="1" x14ac:dyDescent="0.25">
      <c r="A90" s="68">
        <v>96</v>
      </c>
      <c r="B90" s="51" t="s">
        <v>263</v>
      </c>
      <c r="C90" s="51" t="s">
        <v>493</v>
      </c>
      <c r="D90" s="2" t="s">
        <v>265</v>
      </c>
      <c r="E90" s="51" t="s">
        <v>554</v>
      </c>
      <c r="F90" s="52">
        <v>2000</v>
      </c>
      <c r="G90" s="53">
        <v>43955</v>
      </c>
      <c r="H90" s="54" t="s">
        <v>17</v>
      </c>
      <c r="I90" s="55" t="s">
        <v>18</v>
      </c>
    </row>
    <row r="91" spans="1:9" ht="15.95" customHeight="1" x14ac:dyDescent="0.25">
      <c r="A91" s="68">
        <v>97</v>
      </c>
      <c r="B91" s="51" t="s">
        <v>323</v>
      </c>
      <c r="C91" s="51" t="s">
        <v>515</v>
      </c>
      <c r="D91" s="2" t="s">
        <v>325</v>
      </c>
      <c r="E91" s="51" t="s">
        <v>145</v>
      </c>
      <c r="F91" s="52">
        <v>1500</v>
      </c>
      <c r="G91" s="53">
        <v>43969</v>
      </c>
      <c r="H91" s="54" t="s">
        <v>17</v>
      </c>
      <c r="I91" s="55" t="s">
        <v>18</v>
      </c>
    </row>
    <row r="92" spans="1:9" ht="15.95" customHeight="1" x14ac:dyDescent="0.25">
      <c r="A92" s="68">
        <v>98</v>
      </c>
      <c r="B92" s="51" t="s">
        <v>516</v>
      </c>
      <c r="C92" s="51" t="s">
        <v>517</v>
      </c>
      <c r="D92" s="2" t="s">
        <v>518</v>
      </c>
      <c r="E92" s="51" t="s">
        <v>26</v>
      </c>
      <c r="F92" s="52">
        <v>1500</v>
      </c>
      <c r="G92" s="53">
        <v>44242</v>
      </c>
      <c r="H92" s="54" t="s">
        <v>17</v>
      </c>
      <c r="I92" s="55" t="s">
        <v>77</v>
      </c>
    </row>
    <row r="93" spans="1:9" ht="15.95" customHeight="1" x14ac:dyDescent="0.25">
      <c r="A93" s="68">
        <v>99</v>
      </c>
      <c r="B93" s="51" t="s">
        <v>519</v>
      </c>
      <c r="C93" s="51" t="s">
        <v>520</v>
      </c>
      <c r="D93" s="1" t="s">
        <v>521</v>
      </c>
      <c r="E93" s="51" t="s">
        <v>522</v>
      </c>
      <c r="F93" s="52">
        <v>2300</v>
      </c>
      <c r="G93" s="53">
        <v>44228</v>
      </c>
      <c r="H93" s="54" t="s">
        <v>17</v>
      </c>
      <c r="I93" s="55" t="s">
        <v>77</v>
      </c>
    </row>
    <row r="94" spans="1:9" ht="15.95" customHeight="1" x14ac:dyDescent="0.25">
      <c r="A94" s="68">
        <v>100</v>
      </c>
      <c r="B94" s="51" t="s">
        <v>326</v>
      </c>
      <c r="C94" s="51" t="s">
        <v>523</v>
      </c>
      <c r="D94" s="1" t="s">
        <v>328</v>
      </c>
      <c r="E94" s="51" t="s">
        <v>26</v>
      </c>
      <c r="F94" s="52">
        <v>1650</v>
      </c>
      <c r="G94" s="53">
        <v>44060</v>
      </c>
      <c r="H94" s="54" t="s">
        <v>17</v>
      </c>
      <c r="I94" s="55" t="s">
        <v>18</v>
      </c>
    </row>
    <row r="95" spans="1:9" ht="15.95" customHeight="1" x14ac:dyDescent="0.25">
      <c r="A95" s="68">
        <v>101</v>
      </c>
      <c r="B95" s="51" t="s">
        <v>329</v>
      </c>
      <c r="C95" s="51" t="s">
        <v>524</v>
      </c>
      <c r="D95" s="1" t="s">
        <v>331</v>
      </c>
      <c r="E95" s="51" t="s">
        <v>332</v>
      </c>
      <c r="F95" s="52">
        <v>1600</v>
      </c>
      <c r="G95" s="53">
        <v>40710</v>
      </c>
      <c r="H95" s="54" t="s">
        <v>17</v>
      </c>
      <c r="I95" s="55" t="s">
        <v>18</v>
      </c>
    </row>
    <row r="96" spans="1:9" ht="15.95" customHeight="1" x14ac:dyDescent="0.25">
      <c r="A96" s="68">
        <v>103</v>
      </c>
      <c r="B96" s="51" t="s">
        <v>333</v>
      </c>
      <c r="C96" s="51" t="s">
        <v>525</v>
      </c>
      <c r="D96" s="1" t="s">
        <v>335</v>
      </c>
      <c r="E96" s="51" t="s">
        <v>206</v>
      </c>
      <c r="F96" s="52">
        <v>600</v>
      </c>
      <c r="G96" s="53">
        <v>41673</v>
      </c>
      <c r="H96" s="54" t="s">
        <v>17</v>
      </c>
      <c r="I96" s="55" t="s">
        <v>18</v>
      </c>
    </row>
    <row r="97" spans="1:9" ht="15.95" customHeight="1" x14ac:dyDescent="0.25">
      <c r="A97" s="68">
        <v>116</v>
      </c>
      <c r="B97" s="51" t="s">
        <v>174</v>
      </c>
      <c r="C97" s="51" t="s">
        <v>527</v>
      </c>
      <c r="D97" s="2" t="s">
        <v>340</v>
      </c>
      <c r="E97" s="51" t="s">
        <v>299</v>
      </c>
      <c r="F97" s="52">
        <v>750</v>
      </c>
      <c r="G97" s="53">
        <v>42913</v>
      </c>
      <c r="H97" s="54" t="s">
        <v>17</v>
      </c>
      <c r="I97" s="55" t="s">
        <v>18</v>
      </c>
    </row>
    <row r="98" spans="1:9" ht="15.95" customHeight="1" x14ac:dyDescent="0.25">
      <c r="A98" s="68">
        <v>117</v>
      </c>
      <c r="B98" s="51" t="s">
        <v>341</v>
      </c>
      <c r="C98" s="51" t="s">
        <v>528</v>
      </c>
      <c r="D98" s="2" t="s">
        <v>343</v>
      </c>
      <c r="E98" s="51" t="s">
        <v>26</v>
      </c>
      <c r="F98" s="52">
        <v>1650</v>
      </c>
      <c r="G98" s="5">
        <v>42767</v>
      </c>
      <c r="H98" s="54" t="s">
        <v>17</v>
      </c>
      <c r="I98" s="55" t="s">
        <v>18</v>
      </c>
    </row>
    <row r="99" spans="1:9" ht="15.95" customHeight="1" x14ac:dyDescent="0.25">
      <c r="A99" s="68">
        <v>119</v>
      </c>
      <c r="B99" s="51" t="s">
        <v>450</v>
      </c>
      <c r="C99" s="51" t="s">
        <v>451</v>
      </c>
      <c r="D99" s="1" t="s">
        <v>452</v>
      </c>
      <c r="E99" s="51" t="s">
        <v>149</v>
      </c>
      <c r="F99" s="52">
        <v>700</v>
      </c>
      <c r="G99" s="53">
        <v>44250</v>
      </c>
      <c r="H99" s="54" t="s">
        <v>17</v>
      </c>
      <c r="I99" s="55" t="s">
        <v>77</v>
      </c>
    </row>
    <row r="100" spans="1:9" ht="15.95" customHeight="1" x14ac:dyDescent="0.25">
      <c r="A100" s="68">
        <v>121</v>
      </c>
      <c r="B100" s="51" t="s">
        <v>348</v>
      </c>
      <c r="C100" s="51" t="s">
        <v>530</v>
      </c>
      <c r="D100" s="1" t="s">
        <v>350</v>
      </c>
      <c r="E100" s="51" t="s">
        <v>351</v>
      </c>
      <c r="F100" s="52">
        <v>1500</v>
      </c>
      <c r="G100" s="53">
        <v>44105</v>
      </c>
      <c r="H100" s="54" t="s">
        <v>17</v>
      </c>
      <c r="I100" s="55" t="s">
        <v>18</v>
      </c>
    </row>
    <row r="101" spans="1:9" ht="15.95" customHeight="1" x14ac:dyDescent="0.25">
      <c r="A101" s="68">
        <v>124</v>
      </c>
      <c r="B101" s="51" t="s">
        <v>352</v>
      </c>
      <c r="C101" s="51" t="s">
        <v>531</v>
      </c>
      <c r="D101" s="2" t="s">
        <v>354</v>
      </c>
      <c r="E101" s="51" t="s">
        <v>584</v>
      </c>
      <c r="F101" s="52">
        <v>3000</v>
      </c>
      <c r="G101" s="53">
        <v>43955</v>
      </c>
      <c r="H101" s="54" t="s">
        <v>17</v>
      </c>
      <c r="I101" s="55" t="s">
        <v>18</v>
      </c>
    </row>
    <row r="102" spans="1:9" ht="15.95" customHeight="1" x14ac:dyDescent="0.25">
      <c r="A102" s="68">
        <v>126</v>
      </c>
      <c r="B102" s="51" t="s">
        <v>359</v>
      </c>
      <c r="C102" s="51" t="s">
        <v>533</v>
      </c>
      <c r="D102" s="1" t="s">
        <v>361</v>
      </c>
      <c r="E102" s="51" t="s">
        <v>38</v>
      </c>
      <c r="F102" s="52">
        <v>2500</v>
      </c>
      <c r="G102" s="53">
        <v>42263</v>
      </c>
      <c r="H102" s="54" t="s">
        <v>17</v>
      </c>
      <c r="I102" s="55" t="s">
        <v>18</v>
      </c>
    </row>
    <row r="103" spans="1:9" ht="15.95" customHeight="1" x14ac:dyDescent="0.25">
      <c r="A103" s="68">
        <v>127</v>
      </c>
      <c r="B103" s="51" t="s">
        <v>362</v>
      </c>
      <c r="C103" s="51" t="s">
        <v>534</v>
      </c>
      <c r="D103" s="2" t="s">
        <v>364</v>
      </c>
      <c r="E103" s="51" t="s">
        <v>38</v>
      </c>
      <c r="F103" s="52">
        <v>2400</v>
      </c>
      <c r="G103" s="53">
        <v>42171</v>
      </c>
      <c r="H103" s="54" t="s">
        <v>17</v>
      </c>
      <c r="I103" s="55" t="s">
        <v>18</v>
      </c>
    </row>
    <row r="104" spans="1:9" ht="15.95" customHeight="1" x14ac:dyDescent="0.25">
      <c r="A104" s="68">
        <v>128</v>
      </c>
      <c r="B104" s="51" t="s">
        <v>365</v>
      </c>
      <c r="C104" s="51" t="s">
        <v>535</v>
      </c>
      <c r="D104" s="1" t="s">
        <v>367</v>
      </c>
      <c r="E104" s="51" t="s">
        <v>192</v>
      </c>
      <c r="F104" s="52">
        <v>2500</v>
      </c>
      <c r="G104" s="53">
        <v>43955</v>
      </c>
      <c r="H104" s="54" t="s">
        <v>17</v>
      </c>
      <c r="I104" s="55" t="s">
        <v>18</v>
      </c>
    </row>
    <row r="105" spans="1:9" ht="15.95" customHeight="1" x14ac:dyDescent="0.25">
      <c r="A105" s="68">
        <v>131</v>
      </c>
      <c r="B105" s="51" t="s">
        <v>375</v>
      </c>
      <c r="C105" s="51" t="s">
        <v>537</v>
      </c>
      <c r="D105" s="2" t="s">
        <v>377</v>
      </c>
      <c r="E105" s="51" t="s">
        <v>378</v>
      </c>
      <c r="F105" s="52">
        <v>2000</v>
      </c>
      <c r="G105" s="53">
        <v>43990</v>
      </c>
      <c r="H105" s="54" t="s">
        <v>17</v>
      </c>
      <c r="I105" s="55" t="s">
        <v>18</v>
      </c>
    </row>
    <row r="106" spans="1:9" ht="15.95" customHeight="1" x14ac:dyDescent="0.25">
      <c r="A106" s="68">
        <v>133</v>
      </c>
      <c r="B106" s="51" t="s">
        <v>130</v>
      </c>
      <c r="C106" s="51" t="s">
        <v>538</v>
      </c>
      <c r="D106" s="1" t="s">
        <v>132</v>
      </c>
      <c r="E106" s="51" t="s">
        <v>133</v>
      </c>
      <c r="F106" s="52">
        <v>2500</v>
      </c>
      <c r="G106" s="53">
        <v>43983</v>
      </c>
      <c r="H106" s="54" t="s">
        <v>17</v>
      </c>
      <c r="I106" s="55" t="s">
        <v>18</v>
      </c>
    </row>
    <row r="107" spans="1:9" ht="15.95" customHeight="1" x14ac:dyDescent="0.25">
      <c r="A107" s="68">
        <v>134</v>
      </c>
      <c r="B107" s="51" t="s">
        <v>382</v>
      </c>
      <c r="C107" s="51" t="s">
        <v>539</v>
      </c>
      <c r="D107" s="2" t="s">
        <v>384</v>
      </c>
      <c r="E107" s="51" t="s">
        <v>385</v>
      </c>
      <c r="F107" s="52">
        <v>1200</v>
      </c>
      <c r="G107" s="53">
        <v>44158</v>
      </c>
      <c r="H107" s="60" t="s">
        <v>17</v>
      </c>
      <c r="I107" s="55" t="s">
        <v>18</v>
      </c>
    </row>
    <row r="108" spans="1:9" ht="15.95" customHeight="1" x14ac:dyDescent="0.25">
      <c r="A108" s="68">
        <v>135</v>
      </c>
      <c r="B108" s="51" t="s">
        <v>540</v>
      </c>
      <c r="C108" s="51" t="s">
        <v>541</v>
      </c>
      <c r="D108" s="1" t="s">
        <v>542</v>
      </c>
      <c r="E108" s="51" t="s">
        <v>145</v>
      </c>
      <c r="F108" s="52">
        <v>3000</v>
      </c>
      <c r="G108" s="53">
        <v>44242</v>
      </c>
      <c r="H108" s="54" t="s">
        <v>17</v>
      </c>
      <c r="I108" s="55" t="s">
        <v>77</v>
      </c>
    </row>
    <row r="109" spans="1:9" ht="15.95" customHeight="1" x14ac:dyDescent="0.25">
      <c r="A109" s="68">
        <v>138</v>
      </c>
      <c r="B109" s="51" t="s">
        <v>386</v>
      </c>
      <c r="C109" s="51" t="s">
        <v>543</v>
      </c>
      <c r="D109" s="1" t="s">
        <v>388</v>
      </c>
      <c r="E109" s="51" t="s">
        <v>585</v>
      </c>
      <c r="F109" s="52">
        <v>3000</v>
      </c>
      <c r="G109" s="53">
        <v>43962</v>
      </c>
      <c r="H109" s="60" t="s">
        <v>17</v>
      </c>
      <c r="I109" s="55" t="s">
        <v>18</v>
      </c>
    </row>
    <row r="110" spans="1:9" ht="15.95" customHeight="1" x14ac:dyDescent="0.25">
      <c r="A110" s="68">
        <v>145</v>
      </c>
      <c r="B110" s="51" t="s">
        <v>544</v>
      </c>
      <c r="C110" s="51" t="s">
        <v>545</v>
      </c>
      <c r="D110" s="1" t="s">
        <v>546</v>
      </c>
      <c r="E110" s="51" t="s">
        <v>38</v>
      </c>
      <c r="F110" s="52">
        <v>2000</v>
      </c>
      <c r="G110" s="53">
        <v>44242</v>
      </c>
      <c r="H110" s="54" t="s">
        <v>17</v>
      </c>
      <c r="I110" s="55" t="s">
        <v>77</v>
      </c>
    </row>
    <row r="111" spans="1:9" ht="15.95" customHeight="1" x14ac:dyDescent="0.25">
      <c r="A111" s="68">
        <v>146</v>
      </c>
      <c r="B111" s="51" t="s">
        <v>547</v>
      </c>
      <c r="C111" s="51" t="s">
        <v>548</v>
      </c>
      <c r="D111" s="2" t="s">
        <v>549</v>
      </c>
      <c r="E111" s="51" t="s">
        <v>550</v>
      </c>
      <c r="F111" s="52">
        <v>2000</v>
      </c>
      <c r="G111" s="53">
        <v>44242</v>
      </c>
      <c r="H111" s="54" t="s">
        <v>17</v>
      </c>
      <c r="I111" s="55" t="s">
        <v>77</v>
      </c>
    </row>
    <row r="112" spans="1:9" ht="15.95" customHeight="1" x14ac:dyDescent="0.25">
      <c r="A112" s="68">
        <v>147</v>
      </c>
      <c r="B112" s="51" t="s">
        <v>603</v>
      </c>
      <c r="C112" s="51" t="s">
        <v>604</v>
      </c>
      <c r="D112" s="2" t="s">
        <v>605</v>
      </c>
      <c r="E112" s="51" t="s">
        <v>26</v>
      </c>
      <c r="F112" s="52">
        <v>1500</v>
      </c>
      <c r="G112" s="53">
        <v>44319</v>
      </c>
      <c r="H112" s="54" t="s">
        <v>17</v>
      </c>
      <c r="I112" s="55" t="s">
        <v>77</v>
      </c>
    </row>
    <row r="113" spans="1:9" ht="15.95" customHeight="1" x14ac:dyDescent="0.25">
      <c r="A113" s="68">
        <v>148</v>
      </c>
      <c r="B113" s="51" t="s">
        <v>403</v>
      </c>
      <c r="C113" s="51" t="s">
        <v>558</v>
      </c>
      <c r="D113" s="1" t="s">
        <v>405</v>
      </c>
      <c r="E113" s="51" t="s">
        <v>586</v>
      </c>
      <c r="F113" s="52">
        <v>1000</v>
      </c>
      <c r="G113" s="53">
        <v>44025</v>
      </c>
      <c r="H113" s="54" t="s">
        <v>17</v>
      </c>
      <c r="I113" s="55" t="s">
        <v>18</v>
      </c>
    </row>
    <row r="114" spans="1:9" ht="15.95" customHeight="1" x14ac:dyDescent="0.25">
      <c r="A114" s="68">
        <v>149</v>
      </c>
      <c r="B114" s="51" t="s">
        <v>43</v>
      </c>
      <c r="C114" s="51" t="s">
        <v>571</v>
      </c>
      <c r="D114" s="1" t="s">
        <v>572</v>
      </c>
      <c r="E114" s="51" t="s">
        <v>26</v>
      </c>
      <c r="F114" s="52">
        <v>1000</v>
      </c>
      <c r="G114" s="53">
        <v>44256</v>
      </c>
      <c r="H114" s="54" t="s">
        <v>17</v>
      </c>
      <c r="I114" s="55" t="s">
        <v>77</v>
      </c>
    </row>
    <row r="115" spans="1:9" ht="15.95" customHeight="1" x14ac:dyDescent="0.25">
      <c r="A115" s="68">
        <v>150</v>
      </c>
      <c r="B115" s="51" t="s">
        <v>344</v>
      </c>
      <c r="C115" s="51" t="s">
        <v>529</v>
      </c>
      <c r="D115" s="1" t="s">
        <v>346</v>
      </c>
      <c r="E115" s="51" t="s">
        <v>221</v>
      </c>
      <c r="F115" s="52">
        <v>1000</v>
      </c>
      <c r="G115" s="53">
        <v>41886</v>
      </c>
      <c r="H115" s="54" t="s">
        <v>17</v>
      </c>
      <c r="I115" s="55" t="s">
        <v>18</v>
      </c>
    </row>
    <row r="116" spans="1:9" ht="15.95" customHeight="1" x14ac:dyDescent="0.25">
      <c r="A116" s="68">
        <v>151</v>
      </c>
      <c r="B116" s="51" t="s">
        <v>392</v>
      </c>
      <c r="C116" s="51" t="s">
        <v>555</v>
      </c>
      <c r="D116" s="1" t="s">
        <v>394</v>
      </c>
      <c r="E116" s="51" t="s">
        <v>395</v>
      </c>
      <c r="F116" s="52">
        <v>1500</v>
      </c>
      <c r="G116" s="53">
        <v>44123</v>
      </c>
      <c r="H116" s="54" t="s">
        <v>17</v>
      </c>
      <c r="I116" s="55" t="s">
        <v>18</v>
      </c>
    </row>
    <row r="117" spans="1:9" ht="15.95" customHeight="1" x14ac:dyDescent="0.25">
      <c r="A117" s="68">
        <v>152</v>
      </c>
      <c r="B117" s="51" t="s">
        <v>396</v>
      </c>
      <c r="C117" s="51" t="s">
        <v>556</v>
      </c>
      <c r="D117" s="2" t="s">
        <v>398</v>
      </c>
      <c r="E117" s="51" t="s">
        <v>399</v>
      </c>
      <c r="F117" s="52">
        <v>1500</v>
      </c>
      <c r="G117" s="53">
        <v>44075</v>
      </c>
      <c r="H117" s="54" t="s">
        <v>17</v>
      </c>
      <c r="I117" s="55" t="s">
        <v>18</v>
      </c>
    </row>
    <row r="118" spans="1:9" ht="15.95" customHeight="1" x14ac:dyDescent="0.25">
      <c r="A118" s="68">
        <v>153</v>
      </c>
      <c r="B118" s="51" t="s">
        <v>400</v>
      </c>
      <c r="C118" s="51" t="s">
        <v>557</v>
      </c>
      <c r="D118" s="2" t="s">
        <v>402</v>
      </c>
      <c r="E118" s="51" t="s">
        <v>145</v>
      </c>
      <c r="F118" s="52">
        <v>3000</v>
      </c>
      <c r="G118" s="53">
        <v>44123</v>
      </c>
      <c r="H118" s="54" t="s">
        <v>17</v>
      </c>
      <c r="I118" s="55" t="s">
        <v>77</v>
      </c>
    </row>
    <row r="119" spans="1:9" ht="15.95" customHeight="1" x14ac:dyDescent="0.25">
      <c r="A119" s="68">
        <v>154</v>
      </c>
      <c r="B119" s="51" t="s">
        <v>590</v>
      </c>
      <c r="C119" s="51" t="s">
        <v>591</v>
      </c>
      <c r="D119" s="2" t="s">
        <v>592</v>
      </c>
      <c r="E119" s="51" t="s">
        <v>406</v>
      </c>
      <c r="F119" s="52">
        <v>800</v>
      </c>
      <c r="G119" s="53">
        <v>44312</v>
      </c>
      <c r="H119" s="54" t="s">
        <v>17</v>
      </c>
      <c r="I119" s="55" t="s">
        <v>77</v>
      </c>
    </row>
    <row r="120" spans="1:9" ht="15.95" customHeight="1" x14ac:dyDescent="0.25">
      <c r="A120" s="68">
        <v>155</v>
      </c>
      <c r="B120" s="51" t="s">
        <v>407</v>
      </c>
      <c r="C120" s="51" t="s">
        <v>559</v>
      </c>
      <c r="D120" s="1" t="s">
        <v>409</v>
      </c>
      <c r="E120" s="51" t="s">
        <v>141</v>
      </c>
      <c r="F120" s="52">
        <v>1000</v>
      </c>
      <c r="G120" s="53">
        <v>44067</v>
      </c>
      <c r="H120" s="54" t="s">
        <v>17</v>
      </c>
      <c r="I120" s="55" t="s">
        <v>18</v>
      </c>
    </row>
    <row r="121" spans="1:9" ht="15.95" customHeight="1" x14ac:dyDescent="0.25">
      <c r="A121" s="68">
        <v>623</v>
      </c>
      <c r="B121" s="51" t="s">
        <v>593</v>
      </c>
      <c r="C121" s="51" t="s">
        <v>594</v>
      </c>
      <c r="D121" s="2" t="s">
        <v>595</v>
      </c>
      <c r="E121" s="51" t="s">
        <v>225</v>
      </c>
      <c r="F121" s="52">
        <v>700</v>
      </c>
      <c r="G121" s="53">
        <v>44291</v>
      </c>
      <c r="H121" s="60" t="s">
        <v>390</v>
      </c>
      <c r="I121" s="55" t="s">
        <v>391</v>
      </c>
    </row>
    <row r="122" spans="1:9" ht="15.95" customHeight="1" x14ac:dyDescent="0.25">
      <c r="A122" s="68">
        <v>624</v>
      </c>
      <c r="B122" s="51" t="s">
        <v>587</v>
      </c>
      <c r="C122" s="51" t="s">
        <v>588</v>
      </c>
      <c r="D122" s="2" t="s">
        <v>589</v>
      </c>
      <c r="E122" s="51" t="s">
        <v>26</v>
      </c>
      <c r="F122" s="52">
        <v>1500</v>
      </c>
      <c r="G122" s="53">
        <v>44291</v>
      </c>
      <c r="H122" s="60" t="s">
        <v>390</v>
      </c>
      <c r="I122" s="55" t="s">
        <v>391</v>
      </c>
    </row>
    <row r="123" spans="1:9" ht="15.95" customHeight="1" x14ac:dyDescent="0.25">
      <c r="A123" s="68">
        <v>625</v>
      </c>
      <c r="B123" s="51" t="s">
        <v>606</v>
      </c>
      <c r="C123" s="51" t="s">
        <v>607</v>
      </c>
      <c r="D123" s="2" t="s">
        <v>608</v>
      </c>
      <c r="E123" s="51" t="s">
        <v>97</v>
      </c>
      <c r="F123" s="52">
        <v>700</v>
      </c>
      <c r="G123" s="53">
        <v>44328</v>
      </c>
      <c r="H123" s="60" t="s">
        <v>390</v>
      </c>
      <c r="I123" s="55" t="s">
        <v>391</v>
      </c>
    </row>
    <row r="124" spans="1:9" ht="18.75" customHeight="1" x14ac:dyDescent="0.25">
      <c r="A124" s="61">
        <f t="array" ref="A124">SUM(1/COUNTIF(C8:C123,C8:C123))</f>
        <v>116</v>
      </c>
      <c r="B124" s="62" t="s">
        <v>413</v>
      </c>
      <c r="C124" s="62"/>
      <c r="D124" s="63"/>
      <c r="E124" s="62"/>
      <c r="F124" s="8">
        <f>SUBTOTAL(109,Tabla16[SUELDO MENSUAL])</f>
        <v>186125</v>
      </c>
      <c r="G124" s="64"/>
      <c r="H124" s="64"/>
      <c r="I124" s="10"/>
    </row>
  </sheetData>
  <mergeCells count="4">
    <mergeCell ref="A1:I1"/>
    <mergeCell ref="A2:I2"/>
    <mergeCell ref="A4:I4"/>
    <mergeCell ref="A5:I5"/>
  </mergeCells>
  <conditionalFormatting sqref="A37">
    <cfRule type="duplicateValues" dxfId="55" priority="2"/>
  </conditionalFormatting>
  <conditionalFormatting sqref="A125:A1048576 A7">
    <cfRule type="duplicateValues" dxfId="54" priority="3"/>
  </conditionalFormatting>
  <conditionalFormatting sqref="A102:A103">
    <cfRule type="duplicateValues" dxfId="53" priority="4"/>
  </conditionalFormatting>
  <conditionalFormatting sqref="A1:A6">
    <cfRule type="duplicateValues" dxfId="52" priority="1"/>
  </conditionalFormatting>
  <printOptions horizontalCentered="1"/>
  <pageMargins left="0" right="0" top="0.47244094488188981" bottom="0.55118110236220474" header="0.31496062992125984" footer="0.31496062992125984"/>
  <pageSetup paperSize="5" scale="69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0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69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647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ht="15.95" customHeight="1" x14ac:dyDescent="0.25">
      <c r="A8" s="69">
        <v>1</v>
      </c>
      <c r="B8" s="51" t="s">
        <v>13</v>
      </c>
      <c r="C8" s="51" t="s">
        <v>14</v>
      </c>
      <c r="D8" s="1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ht="15.95" customHeight="1" x14ac:dyDescent="0.25">
      <c r="A9" s="69">
        <v>2</v>
      </c>
      <c r="B9" s="51" t="s">
        <v>19</v>
      </c>
      <c r="C9" s="51" t="s">
        <v>415</v>
      </c>
      <c r="D9" s="2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ht="15.95" customHeight="1" x14ac:dyDescent="0.25">
      <c r="A10" s="46">
        <v>3</v>
      </c>
      <c r="B10" s="51" t="s">
        <v>610</v>
      </c>
      <c r="C10" s="51" t="s">
        <v>611</v>
      </c>
      <c r="D10" s="70" t="s">
        <v>612</v>
      </c>
      <c r="E10" s="71" t="s">
        <v>26</v>
      </c>
      <c r="F10" s="72">
        <v>1500</v>
      </c>
      <c r="G10" s="73">
        <v>44363</v>
      </c>
      <c r="H10" s="54" t="s">
        <v>17</v>
      </c>
      <c r="I10" s="74" t="s">
        <v>77</v>
      </c>
    </row>
    <row r="11" spans="1:9" ht="15.95" customHeight="1" x14ac:dyDescent="0.25">
      <c r="A11" s="56">
        <v>4</v>
      </c>
      <c r="B11" s="51" t="s">
        <v>27</v>
      </c>
      <c r="C11" s="51" t="s">
        <v>417</v>
      </c>
      <c r="D11" s="58" t="s">
        <v>29</v>
      </c>
      <c r="E11" s="57" t="s">
        <v>232</v>
      </c>
      <c r="F11" s="52">
        <v>3000</v>
      </c>
      <c r="G11" s="59">
        <v>43971</v>
      </c>
      <c r="H11" s="54" t="s">
        <v>17</v>
      </c>
      <c r="I11" s="55" t="s">
        <v>18</v>
      </c>
    </row>
    <row r="12" spans="1:9" ht="15.95" customHeight="1" x14ac:dyDescent="0.25">
      <c r="A12" s="69">
        <v>5</v>
      </c>
      <c r="B12" s="51" t="s">
        <v>31</v>
      </c>
      <c r="C12" s="51" t="s">
        <v>418</v>
      </c>
      <c r="D12" s="1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ht="15.95" customHeight="1" x14ac:dyDescent="0.25">
      <c r="A13" s="69">
        <v>6</v>
      </c>
      <c r="B13" s="51" t="s">
        <v>35</v>
      </c>
      <c r="C13" s="51" t="s">
        <v>419</v>
      </c>
      <c r="D13" s="2" t="s">
        <v>37</v>
      </c>
      <c r="E13" s="51" t="s">
        <v>613</v>
      </c>
      <c r="F13" s="52">
        <v>2300</v>
      </c>
      <c r="G13" s="53">
        <v>42506</v>
      </c>
      <c r="H13" s="54" t="s">
        <v>17</v>
      </c>
      <c r="I13" s="55" t="s">
        <v>18</v>
      </c>
    </row>
    <row r="14" spans="1:9" ht="15.95" customHeight="1" x14ac:dyDescent="0.25">
      <c r="A14" s="69">
        <v>7</v>
      </c>
      <c r="B14" s="51" t="s">
        <v>39</v>
      </c>
      <c r="C14" s="51" t="s">
        <v>420</v>
      </c>
      <c r="D14" s="1" t="s">
        <v>41</v>
      </c>
      <c r="E14" s="51" t="s">
        <v>574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ht="15.95" customHeight="1" x14ac:dyDescent="0.25">
      <c r="A15" s="56">
        <v>8</v>
      </c>
      <c r="B15" s="51" t="s">
        <v>43</v>
      </c>
      <c r="C15" s="51" t="s">
        <v>421</v>
      </c>
      <c r="D15" s="58" t="s">
        <v>45</v>
      </c>
      <c r="E15" s="57" t="s">
        <v>46</v>
      </c>
      <c r="F15" s="52">
        <v>2300</v>
      </c>
      <c r="G15" s="59">
        <v>40513</v>
      </c>
      <c r="H15" s="54" t="s">
        <v>17</v>
      </c>
      <c r="I15" s="55" t="s">
        <v>18</v>
      </c>
    </row>
    <row r="16" spans="1:9" ht="15.95" customHeight="1" x14ac:dyDescent="0.25">
      <c r="A16" s="69">
        <v>9</v>
      </c>
      <c r="B16" s="51" t="s">
        <v>563</v>
      </c>
      <c r="C16" s="51" t="s">
        <v>564</v>
      </c>
      <c r="D16" s="1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ht="15.95" customHeight="1" x14ac:dyDescent="0.25">
      <c r="A17" s="69">
        <v>10</v>
      </c>
      <c r="B17" s="51" t="s">
        <v>47</v>
      </c>
      <c r="C17" s="51" t="s">
        <v>422</v>
      </c>
      <c r="D17" s="2" t="s">
        <v>49</v>
      </c>
      <c r="E17" s="51" t="s">
        <v>50</v>
      </c>
      <c r="F17" s="52">
        <v>1000</v>
      </c>
      <c r="G17" s="53">
        <v>40406</v>
      </c>
      <c r="H17" s="54" t="s">
        <v>17</v>
      </c>
      <c r="I17" s="55" t="s">
        <v>18</v>
      </c>
    </row>
    <row r="18" spans="1:9" ht="15.95" customHeight="1" x14ac:dyDescent="0.25">
      <c r="A18" s="69">
        <v>11</v>
      </c>
      <c r="B18" s="51" t="s">
        <v>51</v>
      </c>
      <c r="C18" s="51" t="s">
        <v>423</v>
      </c>
      <c r="D18" s="1" t="s">
        <v>53</v>
      </c>
      <c r="E18" s="51" t="s">
        <v>54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ht="15.95" customHeight="1" x14ac:dyDescent="0.25">
      <c r="A19" s="46">
        <v>12</v>
      </c>
      <c r="B19" s="51" t="s">
        <v>614</v>
      </c>
      <c r="C19" s="51" t="s">
        <v>615</v>
      </c>
      <c r="D19" s="70" t="s">
        <v>616</v>
      </c>
      <c r="E19" s="71" t="s">
        <v>153</v>
      </c>
      <c r="F19" s="72">
        <v>1050</v>
      </c>
      <c r="G19" s="73">
        <v>44376</v>
      </c>
      <c r="H19" s="54" t="s">
        <v>17</v>
      </c>
      <c r="I19" s="74" t="s">
        <v>77</v>
      </c>
    </row>
    <row r="20" spans="1:9" ht="15.95" customHeight="1" x14ac:dyDescent="0.25">
      <c r="A20" s="69">
        <v>13</v>
      </c>
      <c r="B20" s="51" t="s">
        <v>58</v>
      </c>
      <c r="C20" s="51" t="s">
        <v>425</v>
      </c>
      <c r="D20" s="1" t="s">
        <v>60</v>
      </c>
      <c r="E20" s="51" t="s">
        <v>61</v>
      </c>
      <c r="F20" s="52">
        <v>800</v>
      </c>
      <c r="G20" s="53">
        <v>43969</v>
      </c>
      <c r="H20" s="54" t="s">
        <v>17</v>
      </c>
      <c r="I20" s="55" t="s">
        <v>18</v>
      </c>
    </row>
    <row r="21" spans="1:9" ht="15.95" customHeight="1" x14ac:dyDescent="0.25">
      <c r="A21" s="69">
        <v>15</v>
      </c>
      <c r="B21" s="51" t="s">
        <v>62</v>
      </c>
      <c r="C21" s="51" t="s">
        <v>426</v>
      </c>
      <c r="D21" s="1" t="s">
        <v>64</v>
      </c>
      <c r="E21" s="51" t="s">
        <v>65</v>
      </c>
      <c r="F21" s="52">
        <v>900</v>
      </c>
      <c r="G21" s="53">
        <v>39874</v>
      </c>
      <c r="H21" s="54" t="s">
        <v>17</v>
      </c>
      <c r="I21" s="55" t="s">
        <v>18</v>
      </c>
    </row>
    <row r="22" spans="1:9" ht="15.95" customHeight="1" x14ac:dyDescent="0.25">
      <c r="A22" s="69">
        <v>16</v>
      </c>
      <c r="B22" s="51" t="s">
        <v>66</v>
      </c>
      <c r="C22" s="51" t="s">
        <v>427</v>
      </c>
      <c r="D22" s="1" t="s">
        <v>68</v>
      </c>
      <c r="E22" s="51" t="s">
        <v>149</v>
      </c>
      <c r="F22" s="52">
        <v>850</v>
      </c>
      <c r="G22" s="53">
        <v>39888</v>
      </c>
      <c r="H22" s="54" t="s">
        <v>17</v>
      </c>
      <c r="I22" s="55" t="s">
        <v>18</v>
      </c>
    </row>
    <row r="23" spans="1:9" ht="15.95" customHeight="1" x14ac:dyDescent="0.25">
      <c r="A23" s="69">
        <v>17</v>
      </c>
      <c r="B23" s="51" t="s">
        <v>567</v>
      </c>
      <c r="C23" s="51" t="s">
        <v>568</v>
      </c>
      <c r="D23" s="1" t="s">
        <v>569</v>
      </c>
      <c r="E23" s="51" t="s">
        <v>72</v>
      </c>
      <c r="F23" s="52">
        <v>1200</v>
      </c>
      <c r="G23" s="53">
        <v>44271</v>
      </c>
      <c r="H23" s="54" t="s">
        <v>17</v>
      </c>
      <c r="I23" s="55" t="s">
        <v>77</v>
      </c>
    </row>
    <row r="24" spans="1:9" ht="15.95" customHeight="1" x14ac:dyDescent="0.25">
      <c r="A24" s="69">
        <v>18</v>
      </c>
      <c r="B24" s="51" t="s">
        <v>73</v>
      </c>
      <c r="C24" s="51" t="s">
        <v>428</v>
      </c>
      <c r="D24" s="1" t="s">
        <v>75</v>
      </c>
      <c r="E24" s="51" t="s">
        <v>76</v>
      </c>
      <c r="F24" s="52">
        <v>2300</v>
      </c>
      <c r="G24" s="53">
        <v>44053</v>
      </c>
      <c r="H24" s="54" t="s">
        <v>17</v>
      </c>
      <c r="I24" s="55" t="s">
        <v>18</v>
      </c>
    </row>
    <row r="25" spans="1:9" ht="15.95" customHeight="1" x14ac:dyDescent="0.25">
      <c r="A25" s="56">
        <v>19</v>
      </c>
      <c r="B25" s="51" t="s">
        <v>78</v>
      </c>
      <c r="C25" s="51" t="s">
        <v>429</v>
      </c>
      <c r="D25" s="58" t="s">
        <v>80</v>
      </c>
      <c r="E25" s="57" t="s">
        <v>613</v>
      </c>
      <c r="F25" s="52">
        <v>2300</v>
      </c>
      <c r="G25" s="59">
        <v>40575</v>
      </c>
      <c r="H25" s="54" t="s">
        <v>17</v>
      </c>
      <c r="I25" s="55" t="s">
        <v>18</v>
      </c>
    </row>
    <row r="26" spans="1:9" ht="15.95" customHeight="1" x14ac:dyDescent="0.25">
      <c r="A26" s="69">
        <v>20</v>
      </c>
      <c r="B26" s="51" t="s">
        <v>81</v>
      </c>
      <c r="C26" s="51" t="s">
        <v>430</v>
      </c>
      <c r="D26" s="2" t="s">
        <v>83</v>
      </c>
      <c r="E26" s="51" t="s">
        <v>613</v>
      </c>
      <c r="F26" s="52">
        <v>2300</v>
      </c>
      <c r="G26" s="53">
        <v>43192</v>
      </c>
      <c r="H26" s="54" t="s">
        <v>17</v>
      </c>
      <c r="I26" s="55" t="s">
        <v>18</v>
      </c>
    </row>
    <row r="27" spans="1:9" ht="15.95" customHeight="1" x14ac:dyDescent="0.25">
      <c r="A27" s="69">
        <v>21</v>
      </c>
      <c r="B27" s="51" t="s">
        <v>84</v>
      </c>
      <c r="C27" s="51" t="s">
        <v>431</v>
      </c>
      <c r="D27" s="2" t="s">
        <v>86</v>
      </c>
      <c r="E27" s="51" t="s">
        <v>65</v>
      </c>
      <c r="F27" s="52">
        <v>750</v>
      </c>
      <c r="G27" s="5">
        <v>44194</v>
      </c>
      <c r="H27" s="54" t="s">
        <v>17</v>
      </c>
      <c r="I27" s="55" t="s">
        <v>18</v>
      </c>
    </row>
    <row r="28" spans="1:9" ht="15.95" customHeight="1" x14ac:dyDescent="0.25">
      <c r="A28" s="69">
        <v>22</v>
      </c>
      <c r="B28" s="51" t="s">
        <v>87</v>
      </c>
      <c r="C28" s="51" t="s">
        <v>433</v>
      </c>
      <c r="D28" s="1" t="s">
        <v>89</v>
      </c>
      <c r="E28" s="51" t="s">
        <v>434</v>
      </c>
      <c r="F28" s="52">
        <v>2300</v>
      </c>
      <c r="G28" s="53">
        <v>43984</v>
      </c>
      <c r="H28" s="54" t="s">
        <v>17</v>
      </c>
      <c r="I28" s="55" t="s">
        <v>18</v>
      </c>
    </row>
    <row r="29" spans="1:9" ht="15.95" customHeight="1" x14ac:dyDescent="0.25">
      <c r="A29" s="69">
        <v>23</v>
      </c>
      <c r="B29" s="51" t="s">
        <v>91</v>
      </c>
      <c r="C29" s="51" t="s">
        <v>435</v>
      </c>
      <c r="D29" s="1" t="s">
        <v>93</v>
      </c>
      <c r="E29" s="51" t="s">
        <v>26</v>
      </c>
      <c r="F29" s="52">
        <v>1650</v>
      </c>
      <c r="G29" s="53">
        <v>42221</v>
      </c>
      <c r="H29" s="54" t="s">
        <v>17</v>
      </c>
      <c r="I29" s="55" t="s">
        <v>18</v>
      </c>
    </row>
    <row r="30" spans="1:9" ht="15.95" customHeight="1" x14ac:dyDescent="0.25">
      <c r="A30" s="69">
        <v>24</v>
      </c>
      <c r="B30" s="51" t="s">
        <v>596</v>
      </c>
      <c r="C30" s="51" t="s">
        <v>597</v>
      </c>
      <c r="D30" s="2" t="s">
        <v>598</v>
      </c>
      <c r="E30" s="51" t="s">
        <v>225</v>
      </c>
      <c r="F30" s="52">
        <v>800</v>
      </c>
      <c r="G30" s="53">
        <v>44347</v>
      </c>
      <c r="H30" s="54" t="s">
        <v>17</v>
      </c>
      <c r="I30" s="55" t="s">
        <v>77</v>
      </c>
    </row>
    <row r="31" spans="1:9" ht="15.95" customHeight="1" x14ac:dyDescent="0.25">
      <c r="A31" s="69">
        <v>25</v>
      </c>
      <c r="B31" s="51" t="s">
        <v>98</v>
      </c>
      <c r="C31" s="51" t="s">
        <v>437</v>
      </c>
      <c r="D31" s="1" t="s">
        <v>100</v>
      </c>
      <c r="E31" s="51" t="s">
        <v>50</v>
      </c>
      <c r="F31" s="52">
        <v>725</v>
      </c>
      <c r="G31" s="53">
        <v>39874</v>
      </c>
      <c r="H31" s="54" t="s">
        <v>17</v>
      </c>
      <c r="I31" s="55" t="s">
        <v>18</v>
      </c>
    </row>
    <row r="32" spans="1:9" ht="15.95" customHeight="1" x14ac:dyDescent="0.25">
      <c r="A32" s="69">
        <v>27</v>
      </c>
      <c r="B32" s="51" t="s">
        <v>101</v>
      </c>
      <c r="C32" s="51" t="s">
        <v>438</v>
      </c>
      <c r="D32" s="1" t="s">
        <v>103</v>
      </c>
      <c r="E32" s="51" t="s">
        <v>76</v>
      </c>
      <c r="F32" s="52">
        <v>2400</v>
      </c>
      <c r="G32" s="53">
        <v>39860</v>
      </c>
      <c r="H32" s="54" t="s">
        <v>17</v>
      </c>
      <c r="I32" s="55" t="s">
        <v>18</v>
      </c>
    </row>
    <row r="33" spans="1:9" ht="15.95" customHeight="1" x14ac:dyDescent="0.25">
      <c r="A33" s="69">
        <v>28</v>
      </c>
      <c r="B33" s="51" t="s">
        <v>104</v>
      </c>
      <c r="C33" s="51" t="s">
        <v>439</v>
      </c>
      <c r="D33" s="1" t="s">
        <v>106</v>
      </c>
      <c r="E33" s="51" t="s">
        <v>613</v>
      </c>
      <c r="F33" s="52">
        <v>2300</v>
      </c>
      <c r="G33" s="53">
        <v>42506</v>
      </c>
      <c r="H33" s="54" t="s">
        <v>17</v>
      </c>
      <c r="I33" s="55" t="s">
        <v>18</v>
      </c>
    </row>
    <row r="34" spans="1:9" ht="15.95" customHeight="1" x14ac:dyDescent="0.25">
      <c r="A34" s="69">
        <v>29</v>
      </c>
      <c r="B34" s="51" t="s">
        <v>107</v>
      </c>
      <c r="C34" s="51" t="s">
        <v>440</v>
      </c>
      <c r="D34" s="1" t="s">
        <v>109</v>
      </c>
      <c r="E34" s="51" t="s">
        <v>110</v>
      </c>
      <c r="F34" s="52">
        <v>3500</v>
      </c>
      <c r="G34" s="53">
        <v>42646</v>
      </c>
      <c r="H34" s="54" t="s">
        <v>17</v>
      </c>
      <c r="I34" s="55" t="s">
        <v>18</v>
      </c>
    </row>
    <row r="35" spans="1:9" ht="15.95" customHeight="1" x14ac:dyDescent="0.25">
      <c r="A35" s="69">
        <v>30</v>
      </c>
      <c r="B35" s="51" t="s">
        <v>111</v>
      </c>
      <c r="C35" s="51" t="s">
        <v>441</v>
      </c>
      <c r="D35" s="1" t="s">
        <v>113</v>
      </c>
      <c r="E35" s="51" t="s">
        <v>114</v>
      </c>
      <c r="F35" s="52">
        <v>2400</v>
      </c>
      <c r="G35" s="53">
        <v>39860</v>
      </c>
      <c r="H35" s="54" t="s">
        <v>17</v>
      </c>
      <c r="I35" s="55" t="s">
        <v>18</v>
      </c>
    </row>
    <row r="36" spans="1:9" ht="15.95" customHeight="1" x14ac:dyDescent="0.25">
      <c r="A36" s="69">
        <v>31</v>
      </c>
      <c r="B36" s="51" t="s">
        <v>115</v>
      </c>
      <c r="C36" s="51" t="s">
        <v>442</v>
      </c>
      <c r="D36" s="2" t="s">
        <v>117</v>
      </c>
      <c r="E36" s="51" t="s">
        <v>575</v>
      </c>
      <c r="F36" s="52">
        <v>1000</v>
      </c>
      <c r="G36" s="53">
        <v>44090</v>
      </c>
      <c r="H36" s="54" t="s">
        <v>17</v>
      </c>
      <c r="I36" s="55" t="s">
        <v>18</v>
      </c>
    </row>
    <row r="37" spans="1:9" ht="15.95" customHeight="1" x14ac:dyDescent="0.25">
      <c r="A37" s="69">
        <v>33</v>
      </c>
      <c r="B37" s="51" t="s">
        <v>119</v>
      </c>
      <c r="C37" s="51" t="s">
        <v>443</v>
      </c>
      <c r="D37" s="1" t="s">
        <v>121</v>
      </c>
      <c r="E37" s="51" t="s">
        <v>76</v>
      </c>
      <c r="F37" s="52">
        <v>2400</v>
      </c>
      <c r="G37" s="53">
        <v>42871</v>
      </c>
      <c r="H37" s="54" t="s">
        <v>17</v>
      </c>
      <c r="I37" s="55" t="s">
        <v>18</v>
      </c>
    </row>
    <row r="38" spans="1:9" ht="15.95" customHeight="1" x14ac:dyDescent="0.25">
      <c r="A38" s="69">
        <v>34</v>
      </c>
      <c r="B38" s="51" t="s">
        <v>122</v>
      </c>
      <c r="C38" s="51" t="s">
        <v>444</v>
      </c>
      <c r="D38" s="2" t="s">
        <v>124</v>
      </c>
      <c r="E38" s="51" t="s">
        <v>125</v>
      </c>
      <c r="F38" s="52">
        <v>2300</v>
      </c>
      <c r="G38" s="53">
        <v>39846</v>
      </c>
      <c r="H38" s="54" t="s">
        <v>17</v>
      </c>
      <c r="I38" s="55" t="s">
        <v>18</v>
      </c>
    </row>
    <row r="39" spans="1:9" ht="15.95" customHeight="1" x14ac:dyDescent="0.25">
      <c r="A39" s="69">
        <v>35</v>
      </c>
      <c r="B39" s="51" t="s">
        <v>126</v>
      </c>
      <c r="C39" s="51" t="s">
        <v>445</v>
      </c>
      <c r="D39" s="1" t="s">
        <v>128</v>
      </c>
      <c r="E39" s="51" t="s">
        <v>129</v>
      </c>
      <c r="F39" s="52">
        <v>2500</v>
      </c>
      <c r="G39" s="53">
        <v>43958</v>
      </c>
      <c r="H39" s="54" t="s">
        <v>17</v>
      </c>
      <c r="I39" s="55" t="s">
        <v>18</v>
      </c>
    </row>
    <row r="40" spans="1:9" ht="15.95" customHeight="1" x14ac:dyDescent="0.25">
      <c r="A40" s="69">
        <v>36</v>
      </c>
      <c r="B40" s="51" t="s">
        <v>446</v>
      </c>
      <c r="C40" s="51" t="s">
        <v>447</v>
      </c>
      <c r="D40" s="2" t="s">
        <v>448</v>
      </c>
      <c r="E40" s="51" t="s">
        <v>295</v>
      </c>
      <c r="F40" s="52">
        <v>2300</v>
      </c>
      <c r="G40" s="53">
        <v>44228</v>
      </c>
      <c r="H40" s="54" t="s">
        <v>17</v>
      </c>
      <c r="I40" s="55" t="s">
        <v>77</v>
      </c>
    </row>
    <row r="41" spans="1:9" ht="15.95" customHeight="1" x14ac:dyDescent="0.25">
      <c r="A41" s="69">
        <v>37</v>
      </c>
      <c r="B41" s="51" t="s">
        <v>134</v>
      </c>
      <c r="C41" s="51" t="s">
        <v>449</v>
      </c>
      <c r="D41" s="1" t="s">
        <v>136</v>
      </c>
      <c r="E41" s="51" t="s">
        <v>137</v>
      </c>
      <c r="F41" s="52">
        <v>1500</v>
      </c>
      <c r="G41" s="53">
        <v>43971</v>
      </c>
      <c r="H41" s="54" t="s">
        <v>17</v>
      </c>
      <c r="I41" s="55" t="s">
        <v>18</v>
      </c>
    </row>
    <row r="42" spans="1:9" ht="15.95" customHeight="1" x14ac:dyDescent="0.25">
      <c r="A42" s="69">
        <v>38</v>
      </c>
      <c r="B42" s="51" t="s">
        <v>138</v>
      </c>
      <c r="C42" s="51" t="s">
        <v>139</v>
      </c>
      <c r="D42" s="2" t="s">
        <v>140</v>
      </c>
      <c r="E42" s="51" t="s">
        <v>141</v>
      </c>
      <c r="F42" s="52">
        <v>1000</v>
      </c>
      <c r="G42" s="53">
        <v>43693</v>
      </c>
      <c r="H42" s="54" t="s">
        <v>17</v>
      </c>
      <c r="I42" s="55" t="s">
        <v>18</v>
      </c>
    </row>
    <row r="43" spans="1:9" ht="15.95" customHeight="1" x14ac:dyDescent="0.25">
      <c r="A43" s="69">
        <v>40</v>
      </c>
      <c r="B43" s="51" t="s">
        <v>282</v>
      </c>
      <c r="C43" s="51" t="s">
        <v>501</v>
      </c>
      <c r="D43" s="1" t="s">
        <v>284</v>
      </c>
      <c r="E43" s="51" t="s">
        <v>149</v>
      </c>
      <c r="F43" s="52">
        <v>850</v>
      </c>
      <c r="G43" s="53">
        <v>40163</v>
      </c>
      <c r="H43" s="54" t="s">
        <v>17</v>
      </c>
      <c r="I43" s="55" t="s">
        <v>18</v>
      </c>
    </row>
    <row r="44" spans="1:9" ht="15.95" customHeight="1" x14ac:dyDescent="0.25">
      <c r="A44" s="69">
        <v>42</v>
      </c>
      <c r="B44" s="51" t="s">
        <v>617</v>
      </c>
      <c r="C44" s="51" t="s">
        <v>618</v>
      </c>
      <c r="D44" s="1" t="s">
        <v>619</v>
      </c>
      <c r="E44" s="51" t="s">
        <v>26</v>
      </c>
      <c r="F44" s="52">
        <v>1500</v>
      </c>
      <c r="G44" s="53">
        <v>44348</v>
      </c>
      <c r="H44" s="54" t="s">
        <v>17</v>
      </c>
      <c r="I44" s="55" t="s">
        <v>77</v>
      </c>
    </row>
    <row r="45" spans="1:9" ht="15.95" customHeight="1" x14ac:dyDescent="0.25">
      <c r="A45" s="69">
        <v>44</v>
      </c>
      <c r="B45" s="51" t="s">
        <v>146</v>
      </c>
      <c r="C45" s="51" t="s">
        <v>454</v>
      </c>
      <c r="D45" s="2" t="s">
        <v>148</v>
      </c>
      <c r="E45" s="51" t="s">
        <v>149</v>
      </c>
      <c r="F45" s="52">
        <v>700</v>
      </c>
      <c r="G45" s="53">
        <v>41655</v>
      </c>
      <c r="H45" s="54" t="s">
        <v>17</v>
      </c>
      <c r="I45" s="55" t="s">
        <v>18</v>
      </c>
    </row>
    <row r="46" spans="1:9" ht="15.95" customHeight="1" x14ac:dyDescent="0.25">
      <c r="A46" s="69">
        <v>45</v>
      </c>
      <c r="B46" s="51" t="s">
        <v>410</v>
      </c>
      <c r="C46" s="51" t="s">
        <v>560</v>
      </c>
      <c r="D46" s="1" t="s">
        <v>412</v>
      </c>
      <c r="E46" s="51" t="s">
        <v>153</v>
      </c>
      <c r="F46" s="52">
        <v>1200</v>
      </c>
      <c r="G46" s="53">
        <v>44214</v>
      </c>
      <c r="H46" s="54" t="s">
        <v>17</v>
      </c>
      <c r="I46" s="55" t="s">
        <v>77</v>
      </c>
    </row>
    <row r="47" spans="1:9" ht="15.95" customHeight="1" x14ac:dyDescent="0.25">
      <c r="A47" s="69">
        <v>46</v>
      </c>
      <c r="B47" s="51" t="s">
        <v>154</v>
      </c>
      <c r="C47" s="51" t="s">
        <v>456</v>
      </c>
      <c r="D47" s="2" t="s">
        <v>156</v>
      </c>
      <c r="E47" s="51" t="s">
        <v>157</v>
      </c>
      <c r="F47" s="52">
        <v>1000</v>
      </c>
      <c r="G47" s="53">
        <v>43956</v>
      </c>
      <c r="H47" s="54" t="s">
        <v>17</v>
      </c>
      <c r="I47" s="55" t="s">
        <v>18</v>
      </c>
    </row>
    <row r="48" spans="1:9" ht="15.95" customHeight="1" x14ac:dyDescent="0.25">
      <c r="A48" s="46">
        <v>47</v>
      </c>
      <c r="B48" s="51" t="s">
        <v>620</v>
      </c>
      <c r="C48" s="51" t="s">
        <v>621</v>
      </c>
      <c r="D48" s="70" t="s">
        <v>622</v>
      </c>
      <c r="E48" s="71" t="s">
        <v>26</v>
      </c>
      <c r="F48" s="72">
        <v>1500</v>
      </c>
      <c r="G48" s="73">
        <v>44363</v>
      </c>
      <c r="H48" s="54" t="s">
        <v>17</v>
      </c>
      <c r="I48" s="74" t="s">
        <v>77</v>
      </c>
    </row>
    <row r="49" spans="1:9" ht="15.95" customHeight="1" x14ac:dyDescent="0.25">
      <c r="A49" s="69">
        <v>49</v>
      </c>
      <c r="B49" s="51" t="s">
        <v>164</v>
      </c>
      <c r="C49" s="51" t="s">
        <v>459</v>
      </c>
      <c r="D49" s="1" t="s">
        <v>166</v>
      </c>
      <c r="E49" s="51" t="s">
        <v>167</v>
      </c>
      <c r="F49" s="52">
        <v>1000</v>
      </c>
      <c r="G49" s="53">
        <v>43955</v>
      </c>
      <c r="H49" s="54" t="s">
        <v>17</v>
      </c>
      <c r="I49" s="55" t="s">
        <v>18</v>
      </c>
    </row>
    <row r="50" spans="1:9" ht="15.95" customHeight="1" x14ac:dyDescent="0.25">
      <c r="A50" s="69">
        <v>50</v>
      </c>
      <c r="B50" s="51" t="s">
        <v>168</v>
      </c>
      <c r="C50" s="51" t="s">
        <v>460</v>
      </c>
      <c r="D50" s="1" t="s">
        <v>170</v>
      </c>
      <c r="E50" s="51" t="s">
        <v>97</v>
      </c>
      <c r="F50" s="52">
        <v>1000</v>
      </c>
      <c r="G50" s="53">
        <v>43955</v>
      </c>
      <c r="H50" s="54" t="s">
        <v>17</v>
      </c>
      <c r="I50" s="55" t="s">
        <v>18</v>
      </c>
    </row>
    <row r="51" spans="1:9" ht="15.95" customHeight="1" x14ac:dyDescent="0.25">
      <c r="A51" s="69">
        <v>51</v>
      </c>
      <c r="B51" s="51" t="s">
        <v>171</v>
      </c>
      <c r="C51" s="51" t="s">
        <v>461</v>
      </c>
      <c r="D51" s="1" t="s">
        <v>173</v>
      </c>
      <c r="E51" s="51" t="s">
        <v>65</v>
      </c>
      <c r="F51" s="52">
        <v>850</v>
      </c>
      <c r="G51" s="53">
        <v>39937</v>
      </c>
      <c r="H51" s="54" t="s">
        <v>17</v>
      </c>
      <c r="I51" s="55" t="s">
        <v>18</v>
      </c>
    </row>
    <row r="52" spans="1:9" ht="15.95" customHeight="1" x14ac:dyDescent="0.25">
      <c r="A52" s="69">
        <v>52</v>
      </c>
      <c r="B52" s="51" t="s">
        <v>174</v>
      </c>
      <c r="C52" s="51" t="s">
        <v>462</v>
      </c>
      <c r="D52" s="2" t="s">
        <v>176</v>
      </c>
      <c r="E52" s="51" t="s">
        <v>177</v>
      </c>
      <c r="F52" s="52">
        <v>750</v>
      </c>
      <c r="G52" s="53">
        <v>40333</v>
      </c>
      <c r="H52" s="54" t="s">
        <v>17</v>
      </c>
      <c r="I52" s="55" t="s">
        <v>18</v>
      </c>
    </row>
    <row r="53" spans="1:9" ht="15.95" customHeight="1" x14ac:dyDescent="0.25">
      <c r="A53" s="69">
        <v>53</v>
      </c>
      <c r="B53" s="51" t="s">
        <v>178</v>
      </c>
      <c r="C53" s="51" t="s">
        <v>463</v>
      </c>
      <c r="D53" s="1" t="s">
        <v>180</v>
      </c>
      <c r="E53" s="51" t="s">
        <v>181</v>
      </c>
      <c r="F53" s="52">
        <v>2000</v>
      </c>
      <c r="G53" s="53">
        <v>43992</v>
      </c>
      <c r="H53" s="54" t="s">
        <v>17</v>
      </c>
      <c r="I53" s="55" t="s">
        <v>18</v>
      </c>
    </row>
    <row r="54" spans="1:9" ht="15.95" customHeight="1" x14ac:dyDescent="0.25">
      <c r="A54" s="69">
        <v>54</v>
      </c>
      <c r="B54" s="51" t="s">
        <v>182</v>
      </c>
      <c r="C54" s="51" t="s">
        <v>464</v>
      </c>
      <c r="D54" s="2" t="s">
        <v>184</v>
      </c>
      <c r="E54" s="51" t="s">
        <v>185</v>
      </c>
      <c r="F54" s="52">
        <v>2500</v>
      </c>
      <c r="G54" s="53">
        <v>43969</v>
      </c>
      <c r="H54" s="54" t="s">
        <v>17</v>
      </c>
      <c r="I54" s="55" t="s">
        <v>18</v>
      </c>
    </row>
    <row r="55" spans="1:9" ht="15.95" customHeight="1" x14ac:dyDescent="0.25">
      <c r="A55" s="69">
        <v>55</v>
      </c>
      <c r="B55" s="51" t="s">
        <v>326</v>
      </c>
      <c r="C55" s="51" t="s">
        <v>523</v>
      </c>
      <c r="D55" s="2" t="s">
        <v>328</v>
      </c>
      <c r="E55" s="51" t="s">
        <v>623</v>
      </c>
      <c r="F55" s="52">
        <v>2300</v>
      </c>
      <c r="G55" s="53">
        <v>44060</v>
      </c>
      <c r="H55" s="54" t="s">
        <v>17</v>
      </c>
      <c r="I55" s="55" t="s">
        <v>18</v>
      </c>
    </row>
    <row r="56" spans="1:9" ht="15.95" customHeight="1" x14ac:dyDescent="0.25">
      <c r="A56" s="69">
        <v>56</v>
      </c>
      <c r="B56" s="51" t="s">
        <v>189</v>
      </c>
      <c r="C56" s="51" t="s">
        <v>466</v>
      </c>
      <c r="D56" s="2" t="s">
        <v>191</v>
      </c>
      <c r="E56" s="51" t="s">
        <v>192</v>
      </c>
      <c r="F56" s="52">
        <v>2500</v>
      </c>
      <c r="G56" s="53">
        <v>43955</v>
      </c>
      <c r="H56" s="54" t="s">
        <v>17</v>
      </c>
      <c r="I56" s="55" t="s">
        <v>18</v>
      </c>
    </row>
    <row r="57" spans="1:9" ht="15.95" customHeight="1" x14ac:dyDescent="0.25">
      <c r="A57" s="69">
        <v>57</v>
      </c>
      <c r="B57" s="51" t="s">
        <v>193</v>
      </c>
      <c r="C57" s="51" t="s">
        <v>467</v>
      </c>
      <c r="D57" s="2" t="s">
        <v>195</v>
      </c>
      <c r="E57" s="51" t="s">
        <v>576</v>
      </c>
      <c r="F57" s="52">
        <v>1500</v>
      </c>
      <c r="G57" s="53">
        <v>44166</v>
      </c>
      <c r="H57" s="54" t="s">
        <v>17</v>
      </c>
      <c r="I57" s="55" t="s">
        <v>18</v>
      </c>
    </row>
    <row r="58" spans="1:9" ht="15.95" customHeight="1" x14ac:dyDescent="0.25">
      <c r="A58" s="69">
        <v>58</v>
      </c>
      <c r="B58" s="51" t="s">
        <v>197</v>
      </c>
      <c r="C58" s="51" t="s">
        <v>468</v>
      </c>
      <c r="D58" s="2" t="s">
        <v>199</v>
      </c>
      <c r="E58" s="51" t="s">
        <v>149</v>
      </c>
      <c r="F58" s="52">
        <v>700</v>
      </c>
      <c r="G58" s="53">
        <v>43420</v>
      </c>
      <c r="H58" s="54" t="s">
        <v>17</v>
      </c>
      <c r="I58" s="55" t="s">
        <v>18</v>
      </c>
    </row>
    <row r="59" spans="1:9" ht="15.95" customHeight="1" x14ac:dyDescent="0.25">
      <c r="A59" s="69">
        <v>59</v>
      </c>
      <c r="B59" s="51" t="s">
        <v>469</v>
      </c>
      <c r="C59" s="51" t="s">
        <v>470</v>
      </c>
      <c r="D59" s="2" t="s">
        <v>471</v>
      </c>
      <c r="E59" s="51" t="s">
        <v>624</v>
      </c>
      <c r="F59" s="52">
        <v>750</v>
      </c>
      <c r="G59" s="53">
        <v>44252</v>
      </c>
      <c r="H59" s="54" t="s">
        <v>17</v>
      </c>
      <c r="I59" s="55" t="s">
        <v>77</v>
      </c>
    </row>
    <row r="60" spans="1:9" ht="15.95" customHeight="1" x14ac:dyDescent="0.25">
      <c r="A60" s="69">
        <v>60</v>
      </c>
      <c r="B60" s="51" t="s">
        <v>203</v>
      </c>
      <c r="C60" s="51" t="s">
        <v>472</v>
      </c>
      <c r="D60" s="1" t="s">
        <v>205</v>
      </c>
      <c r="E60" s="51" t="s">
        <v>206</v>
      </c>
      <c r="F60" s="52">
        <v>600</v>
      </c>
      <c r="G60" s="53">
        <v>41673</v>
      </c>
      <c r="H60" s="54" t="s">
        <v>17</v>
      </c>
      <c r="I60" s="55" t="s">
        <v>18</v>
      </c>
    </row>
    <row r="61" spans="1:9" ht="15.95" customHeight="1" x14ac:dyDescent="0.25">
      <c r="A61" s="69">
        <v>61</v>
      </c>
      <c r="B61" s="51" t="s">
        <v>207</v>
      </c>
      <c r="C61" s="51" t="s">
        <v>473</v>
      </c>
      <c r="D61" s="1" t="s">
        <v>209</v>
      </c>
      <c r="E61" s="51" t="s">
        <v>210</v>
      </c>
      <c r="F61" s="52">
        <v>2000</v>
      </c>
      <c r="G61" s="53">
        <v>44123</v>
      </c>
      <c r="H61" s="54" t="s">
        <v>17</v>
      </c>
      <c r="I61" s="55" t="s">
        <v>18</v>
      </c>
    </row>
    <row r="62" spans="1:9" ht="15.95" customHeight="1" x14ac:dyDescent="0.25">
      <c r="A62" s="69">
        <v>62</v>
      </c>
      <c r="B62" s="51" t="s">
        <v>211</v>
      </c>
      <c r="C62" s="51" t="s">
        <v>474</v>
      </c>
      <c r="D62" s="1" t="s">
        <v>213</v>
      </c>
      <c r="E62" s="51" t="s">
        <v>577</v>
      </c>
      <c r="F62" s="52">
        <v>1500</v>
      </c>
      <c r="G62" s="53">
        <v>40010</v>
      </c>
      <c r="H62" s="54" t="s">
        <v>17</v>
      </c>
      <c r="I62" s="55" t="s">
        <v>18</v>
      </c>
    </row>
    <row r="63" spans="1:9" ht="15.95" customHeight="1" x14ac:dyDescent="0.25">
      <c r="A63" s="69">
        <v>63</v>
      </c>
      <c r="B63" s="51" t="s">
        <v>215</v>
      </c>
      <c r="C63" s="51" t="s">
        <v>475</v>
      </c>
      <c r="D63" s="2" t="s">
        <v>217</v>
      </c>
      <c r="E63" s="51" t="s">
        <v>76</v>
      </c>
      <c r="F63" s="52">
        <v>2300</v>
      </c>
      <c r="G63" s="53">
        <v>44105</v>
      </c>
      <c r="H63" s="54" t="s">
        <v>17</v>
      </c>
      <c r="I63" s="55" t="s">
        <v>18</v>
      </c>
    </row>
    <row r="64" spans="1:9" ht="15.95" customHeight="1" x14ac:dyDescent="0.25">
      <c r="A64" s="69">
        <v>64</v>
      </c>
      <c r="B64" s="51" t="s">
        <v>218</v>
      </c>
      <c r="C64" s="51" t="s">
        <v>476</v>
      </c>
      <c r="D64" s="2" t="s">
        <v>220</v>
      </c>
      <c r="E64" s="51" t="s">
        <v>477</v>
      </c>
      <c r="F64" s="52">
        <v>1300</v>
      </c>
      <c r="G64" s="53">
        <v>39996</v>
      </c>
      <c r="H64" s="54" t="s">
        <v>17</v>
      </c>
      <c r="I64" s="55" t="s">
        <v>18</v>
      </c>
    </row>
    <row r="65" spans="1:9" ht="15.95" customHeight="1" x14ac:dyDescent="0.25">
      <c r="A65" s="69">
        <v>65</v>
      </c>
      <c r="B65" s="51" t="s">
        <v>222</v>
      </c>
      <c r="C65" s="51" t="s">
        <v>478</v>
      </c>
      <c r="D65" s="1" t="s">
        <v>224</v>
      </c>
      <c r="E65" s="51" t="s">
        <v>225</v>
      </c>
      <c r="F65" s="52">
        <v>1500</v>
      </c>
      <c r="G65" s="53">
        <v>42842</v>
      </c>
      <c r="H65" s="54" t="s">
        <v>17</v>
      </c>
      <c r="I65" s="55" t="s">
        <v>18</v>
      </c>
    </row>
    <row r="66" spans="1:9" ht="15.95" customHeight="1" x14ac:dyDescent="0.25">
      <c r="A66" s="69">
        <v>66</v>
      </c>
      <c r="B66" s="51" t="s">
        <v>226</v>
      </c>
      <c r="C66" s="51" t="s">
        <v>479</v>
      </c>
      <c r="D66" s="1" t="s">
        <v>228</v>
      </c>
      <c r="E66" s="51" t="s">
        <v>575</v>
      </c>
      <c r="F66" s="52">
        <v>1000</v>
      </c>
      <c r="G66" s="53">
        <v>43906</v>
      </c>
      <c r="H66" s="54" t="s">
        <v>17</v>
      </c>
      <c r="I66" s="55" t="s">
        <v>18</v>
      </c>
    </row>
    <row r="67" spans="1:9" ht="15.95" customHeight="1" x14ac:dyDescent="0.25">
      <c r="A67" s="69">
        <v>68</v>
      </c>
      <c r="B67" s="51" t="s">
        <v>599</v>
      </c>
      <c r="C67" s="51" t="s">
        <v>600</v>
      </c>
      <c r="D67" s="2" t="s">
        <v>601</v>
      </c>
      <c r="E67" s="51" t="s">
        <v>149</v>
      </c>
      <c r="F67" s="52">
        <v>700</v>
      </c>
      <c r="G67" s="53">
        <v>44333</v>
      </c>
      <c r="H67" s="54" t="s">
        <v>17</v>
      </c>
      <c r="I67" s="55" t="s">
        <v>77</v>
      </c>
    </row>
    <row r="68" spans="1:9" ht="15.95" customHeight="1" x14ac:dyDescent="0.25">
      <c r="A68" s="69">
        <v>69</v>
      </c>
      <c r="B68" s="51" t="s">
        <v>236</v>
      </c>
      <c r="C68" s="51" t="s">
        <v>482</v>
      </c>
      <c r="D68" s="2" t="s">
        <v>238</v>
      </c>
      <c r="E68" s="51" t="s">
        <v>97</v>
      </c>
      <c r="F68" s="52">
        <v>800</v>
      </c>
      <c r="G68" s="53">
        <v>39860</v>
      </c>
      <c r="H68" s="54" t="s">
        <v>17</v>
      </c>
      <c r="I68" s="55" t="s">
        <v>18</v>
      </c>
    </row>
    <row r="69" spans="1:9" ht="15.95" customHeight="1" x14ac:dyDescent="0.25">
      <c r="A69" s="69">
        <v>70</v>
      </c>
      <c r="B69" s="51" t="s">
        <v>239</v>
      </c>
      <c r="C69" s="51" t="s">
        <v>483</v>
      </c>
      <c r="D69" s="1" t="s">
        <v>241</v>
      </c>
      <c r="E69" s="51" t="s">
        <v>242</v>
      </c>
      <c r="F69" s="52">
        <v>2500</v>
      </c>
      <c r="G69" s="53">
        <v>42552</v>
      </c>
      <c r="H69" s="54" t="s">
        <v>17</v>
      </c>
      <c r="I69" s="55" t="s">
        <v>18</v>
      </c>
    </row>
    <row r="70" spans="1:9" ht="15.95" customHeight="1" x14ac:dyDescent="0.25">
      <c r="A70" s="69">
        <v>71</v>
      </c>
      <c r="B70" s="51" t="s">
        <v>578</v>
      </c>
      <c r="C70" s="51" t="s">
        <v>579</v>
      </c>
      <c r="D70" s="1" t="s">
        <v>580</v>
      </c>
      <c r="E70" s="51" t="s">
        <v>206</v>
      </c>
      <c r="F70" s="52">
        <v>675</v>
      </c>
      <c r="G70" s="53">
        <v>44312</v>
      </c>
      <c r="H70" s="54" t="s">
        <v>17</v>
      </c>
      <c r="I70" s="55" t="s">
        <v>77</v>
      </c>
    </row>
    <row r="71" spans="1:9" ht="15.95" customHeight="1" x14ac:dyDescent="0.25">
      <c r="A71" s="69">
        <v>72</v>
      </c>
      <c r="B71" s="51" t="s">
        <v>581</v>
      </c>
      <c r="C71" s="51" t="s">
        <v>582</v>
      </c>
      <c r="D71" s="1" t="s">
        <v>583</v>
      </c>
      <c r="E71" s="51" t="s">
        <v>65</v>
      </c>
      <c r="F71" s="52">
        <v>700</v>
      </c>
      <c r="G71" s="53">
        <v>44302</v>
      </c>
      <c r="H71" s="54" t="s">
        <v>17</v>
      </c>
      <c r="I71" s="55" t="s">
        <v>77</v>
      </c>
    </row>
    <row r="72" spans="1:9" ht="15.95" customHeight="1" x14ac:dyDescent="0.25">
      <c r="A72" s="69">
        <v>74</v>
      </c>
      <c r="B72" s="51" t="s">
        <v>249</v>
      </c>
      <c r="C72" s="51" t="s">
        <v>489</v>
      </c>
      <c r="D72" s="1" t="s">
        <v>251</v>
      </c>
      <c r="E72" s="51" t="s">
        <v>252</v>
      </c>
      <c r="F72" s="52">
        <v>975</v>
      </c>
      <c r="G72" s="53">
        <v>41242</v>
      </c>
      <c r="H72" s="54" t="s">
        <v>17</v>
      </c>
      <c r="I72" s="55" t="s">
        <v>18</v>
      </c>
    </row>
    <row r="73" spans="1:9" ht="15.95" customHeight="1" x14ac:dyDescent="0.25">
      <c r="A73" s="69">
        <v>75</v>
      </c>
      <c r="B73" s="51" t="s">
        <v>253</v>
      </c>
      <c r="C73" s="51" t="s">
        <v>490</v>
      </c>
      <c r="D73" s="1" t="s">
        <v>255</v>
      </c>
      <c r="E73" s="51" t="s">
        <v>256</v>
      </c>
      <c r="F73" s="52">
        <v>1600</v>
      </c>
      <c r="G73" s="53">
        <v>40140</v>
      </c>
      <c r="H73" s="54" t="s">
        <v>17</v>
      </c>
      <c r="I73" s="55" t="s">
        <v>18</v>
      </c>
    </row>
    <row r="74" spans="1:9" ht="15.95" customHeight="1" x14ac:dyDescent="0.25">
      <c r="A74" s="46">
        <v>76</v>
      </c>
      <c r="B74" s="51" t="s">
        <v>625</v>
      </c>
      <c r="C74" s="51" t="s">
        <v>626</v>
      </c>
      <c r="D74" s="70" t="s">
        <v>627</v>
      </c>
      <c r="E74" s="71" t="s">
        <v>26</v>
      </c>
      <c r="F74" s="72">
        <v>1500</v>
      </c>
      <c r="G74" s="73">
        <v>44363</v>
      </c>
      <c r="H74" s="54" t="s">
        <v>17</v>
      </c>
      <c r="I74" s="74" t="s">
        <v>77</v>
      </c>
    </row>
    <row r="75" spans="1:9" ht="15.95" customHeight="1" x14ac:dyDescent="0.25">
      <c r="A75" s="69">
        <v>77</v>
      </c>
      <c r="B75" s="51" t="s">
        <v>260</v>
      </c>
      <c r="C75" s="51" t="s">
        <v>492</v>
      </c>
      <c r="D75" s="1" t="s">
        <v>262</v>
      </c>
      <c r="E75" s="51" t="s">
        <v>613</v>
      </c>
      <c r="F75" s="52">
        <v>2300</v>
      </c>
      <c r="G75" s="53">
        <v>43955</v>
      </c>
      <c r="H75" s="54" t="s">
        <v>17</v>
      </c>
      <c r="I75" s="55" t="s">
        <v>18</v>
      </c>
    </row>
    <row r="76" spans="1:9" ht="15.95" customHeight="1" x14ac:dyDescent="0.25">
      <c r="A76" s="46">
        <v>79</v>
      </c>
      <c r="B76" s="51" t="s">
        <v>628</v>
      </c>
      <c r="C76" s="51" t="s">
        <v>629</v>
      </c>
      <c r="D76" s="70" t="s">
        <v>630</v>
      </c>
      <c r="E76" s="71" t="s">
        <v>266</v>
      </c>
      <c r="F76" s="72">
        <v>1500</v>
      </c>
      <c r="G76" s="73">
        <v>44370</v>
      </c>
      <c r="H76" s="54" t="s">
        <v>17</v>
      </c>
      <c r="I76" s="74" t="s">
        <v>77</v>
      </c>
    </row>
    <row r="77" spans="1:9" ht="15.95" customHeight="1" x14ac:dyDescent="0.25">
      <c r="A77" s="69">
        <v>80</v>
      </c>
      <c r="B77" s="51" t="s">
        <v>94</v>
      </c>
      <c r="C77" s="51" t="s">
        <v>436</v>
      </c>
      <c r="D77" s="1" t="s">
        <v>96</v>
      </c>
      <c r="E77" s="51" t="s">
        <v>97</v>
      </c>
      <c r="F77" s="52">
        <v>900</v>
      </c>
      <c r="G77" s="53">
        <v>43969</v>
      </c>
      <c r="H77" s="54" t="s">
        <v>17</v>
      </c>
      <c r="I77" s="55" t="s">
        <v>18</v>
      </c>
    </row>
    <row r="78" spans="1:9" ht="15.95" customHeight="1" x14ac:dyDescent="0.25">
      <c r="A78" s="69">
        <v>81</v>
      </c>
      <c r="B78" s="51" t="s">
        <v>271</v>
      </c>
      <c r="C78" s="51" t="s">
        <v>498</v>
      </c>
      <c r="D78" s="2" t="s">
        <v>273</v>
      </c>
      <c r="E78" s="51" t="s">
        <v>97</v>
      </c>
      <c r="F78" s="52">
        <v>700</v>
      </c>
      <c r="G78" s="5">
        <v>39937</v>
      </c>
      <c r="H78" s="54" t="s">
        <v>17</v>
      </c>
      <c r="I78" s="55" t="s">
        <v>18</v>
      </c>
    </row>
    <row r="79" spans="1:9" ht="15.95" customHeight="1" x14ac:dyDescent="0.25">
      <c r="A79" s="69">
        <v>82</v>
      </c>
      <c r="B79" s="51" t="s">
        <v>606</v>
      </c>
      <c r="C79" s="51" t="s">
        <v>607</v>
      </c>
      <c r="D79" s="2" t="s">
        <v>608</v>
      </c>
      <c r="E79" s="51" t="s">
        <v>97</v>
      </c>
      <c r="F79" s="52">
        <v>700</v>
      </c>
      <c r="G79" s="53">
        <v>44328</v>
      </c>
      <c r="H79" s="54" t="s">
        <v>17</v>
      </c>
      <c r="I79" s="55" t="s">
        <v>77</v>
      </c>
    </row>
    <row r="80" spans="1:9" ht="15.95" customHeight="1" x14ac:dyDescent="0.25">
      <c r="A80" s="69">
        <v>83</v>
      </c>
      <c r="B80" s="51" t="s">
        <v>278</v>
      </c>
      <c r="C80" s="51" t="s">
        <v>500</v>
      </c>
      <c r="D80" s="2" t="s">
        <v>280</v>
      </c>
      <c r="E80" s="51" t="s">
        <v>281</v>
      </c>
      <c r="F80" s="52">
        <v>2500</v>
      </c>
      <c r="G80" s="53">
        <v>43955</v>
      </c>
      <c r="H80" s="54" t="s">
        <v>17</v>
      </c>
      <c r="I80" s="55" t="s">
        <v>18</v>
      </c>
    </row>
    <row r="81" spans="1:9" s="30" customFormat="1" ht="15.95" customHeight="1" x14ac:dyDescent="0.25">
      <c r="A81" s="69">
        <v>84</v>
      </c>
      <c r="B81" s="51" t="s">
        <v>233</v>
      </c>
      <c r="C81" s="51" t="s">
        <v>481</v>
      </c>
      <c r="D81" s="2" t="s">
        <v>235</v>
      </c>
      <c r="E81" s="51" t="s">
        <v>65</v>
      </c>
      <c r="F81" s="52">
        <v>800</v>
      </c>
      <c r="G81" s="53">
        <v>42513</v>
      </c>
      <c r="H81" s="54" t="s">
        <v>17</v>
      </c>
      <c r="I81" s="55" t="s">
        <v>18</v>
      </c>
    </row>
    <row r="82" spans="1:9" s="30" customFormat="1" ht="15.95" customHeight="1" x14ac:dyDescent="0.25">
      <c r="A82" s="69">
        <v>85</v>
      </c>
      <c r="B82" s="51" t="s">
        <v>356</v>
      </c>
      <c r="C82" s="51" t="s">
        <v>532</v>
      </c>
      <c r="D82" s="1" t="s">
        <v>358</v>
      </c>
      <c r="E82" s="51" t="s">
        <v>196</v>
      </c>
      <c r="F82" s="52">
        <v>1700</v>
      </c>
      <c r="G82" s="53">
        <v>43955</v>
      </c>
      <c r="H82" s="54" t="s">
        <v>17</v>
      </c>
      <c r="I82" s="55" t="s">
        <v>602</v>
      </c>
    </row>
    <row r="83" spans="1:9" ht="15.95" customHeight="1" x14ac:dyDescent="0.25">
      <c r="A83" s="69">
        <v>86</v>
      </c>
      <c r="B83" s="51" t="s">
        <v>288</v>
      </c>
      <c r="C83" s="51" t="s">
        <v>503</v>
      </c>
      <c r="D83" s="2" t="s">
        <v>290</v>
      </c>
      <c r="E83" s="51" t="s">
        <v>504</v>
      </c>
      <c r="F83" s="52">
        <v>1650</v>
      </c>
      <c r="G83" s="53">
        <v>43955</v>
      </c>
      <c r="H83" s="54" t="s">
        <v>17</v>
      </c>
      <c r="I83" s="55" t="s">
        <v>18</v>
      </c>
    </row>
    <row r="84" spans="1:9" ht="15.95" customHeight="1" x14ac:dyDescent="0.25">
      <c r="A84" s="69">
        <v>87</v>
      </c>
      <c r="B84" s="51" t="s">
        <v>292</v>
      </c>
      <c r="C84" s="51" t="s">
        <v>505</v>
      </c>
      <c r="D84" s="2" t="s">
        <v>294</v>
      </c>
      <c r="E84" s="51" t="s">
        <v>506</v>
      </c>
      <c r="F84" s="52">
        <v>1500</v>
      </c>
      <c r="G84" s="53">
        <v>44105</v>
      </c>
      <c r="H84" s="54" t="s">
        <v>17</v>
      </c>
      <c r="I84" s="55" t="s">
        <v>18</v>
      </c>
    </row>
    <row r="85" spans="1:9" ht="15.95" customHeight="1" x14ac:dyDescent="0.25">
      <c r="A85" s="69">
        <v>88</v>
      </c>
      <c r="B85" s="51" t="s">
        <v>296</v>
      </c>
      <c r="C85" s="51" t="s">
        <v>507</v>
      </c>
      <c r="D85" s="1" t="s">
        <v>298</v>
      </c>
      <c r="E85" s="51" t="s">
        <v>299</v>
      </c>
      <c r="F85" s="52">
        <v>750</v>
      </c>
      <c r="G85" s="53">
        <v>44060</v>
      </c>
      <c r="H85" s="54" t="s">
        <v>17</v>
      </c>
      <c r="I85" s="55" t="s">
        <v>18</v>
      </c>
    </row>
    <row r="86" spans="1:9" ht="15.95" customHeight="1" x14ac:dyDescent="0.25">
      <c r="A86" s="69">
        <v>89</v>
      </c>
      <c r="B86" s="51" t="s">
        <v>300</v>
      </c>
      <c r="C86" s="51" t="s">
        <v>508</v>
      </c>
      <c r="D86" s="1" t="s">
        <v>302</v>
      </c>
      <c r="E86" s="51" t="s">
        <v>252</v>
      </c>
      <c r="F86" s="52">
        <v>750</v>
      </c>
      <c r="G86" s="53">
        <v>41061</v>
      </c>
      <c r="H86" s="54" t="s">
        <v>17</v>
      </c>
      <c r="I86" s="55" t="s">
        <v>18</v>
      </c>
    </row>
    <row r="87" spans="1:9" ht="15.95" customHeight="1" x14ac:dyDescent="0.25">
      <c r="A87" s="69">
        <v>90</v>
      </c>
      <c r="B87" s="51" t="s">
        <v>303</v>
      </c>
      <c r="C87" s="51" t="s">
        <v>509</v>
      </c>
      <c r="D87" s="1" t="s">
        <v>305</v>
      </c>
      <c r="E87" s="51" t="s">
        <v>149</v>
      </c>
      <c r="F87" s="52">
        <v>750</v>
      </c>
      <c r="G87" s="53">
        <v>43437</v>
      </c>
      <c r="H87" s="54" t="s">
        <v>17</v>
      </c>
      <c r="I87" s="55" t="s">
        <v>18</v>
      </c>
    </row>
    <row r="88" spans="1:9" ht="15.95" customHeight="1" x14ac:dyDescent="0.25">
      <c r="A88" s="69">
        <v>92</v>
      </c>
      <c r="B88" s="51" t="s">
        <v>309</v>
      </c>
      <c r="C88" s="51" t="s">
        <v>511</v>
      </c>
      <c r="D88" s="2" t="s">
        <v>311</v>
      </c>
      <c r="E88" s="51" t="s">
        <v>26</v>
      </c>
      <c r="F88" s="52">
        <v>1650</v>
      </c>
      <c r="G88" s="53">
        <v>40107</v>
      </c>
      <c r="H88" s="54" t="s">
        <v>17</v>
      </c>
      <c r="I88" s="55" t="s">
        <v>18</v>
      </c>
    </row>
    <row r="89" spans="1:9" ht="15.95" customHeight="1" x14ac:dyDescent="0.25">
      <c r="A89" s="69">
        <v>93</v>
      </c>
      <c r="B89" s="51" t="s">
        <v>312</v>
      </c>
      <c r="C89" s="51" t="s">
        <v>512</v>
      </c>
      <c r="D89" s="1" t="s">
        <v>314</v>
      </c>
      <c r="E89" s="51" t="s">
        <v>315</v>
      </c>
      <c r="F89" s="52">
        <v>1500</v>
      </c>
      <c r="G89" s="53">
        <v>44075</v>
      </c>
      <c r="H89" s="54" t="s">
        <v>17</v>
      </c>
      <c r="I89" s="55" t="s">
        <v>18</v>
      </c>
    </row>
    <row r="90" spans="1:9" ht="15.95" customHeight="1" x14ac:dyDescent="0.25">
      <c r="A90" s="69">
        <v>94</v>
      </c>
      <c r="B90" s="51" t="s">
        <v>316</v>
      </c>
      <c r="C90" s="51" t="s">
        <v>513</v>
      </c>
      <c r="D90" s="2" t="s">
        <v>318</v>
      </c>
      <c r="E90" s="51" t="s">
        <v>319</v>
      </c>
      <c r="F90" s="52">
        <v>2000</v>
      </c>
      <c r="G90" s="53">
        <v>44014</v>
      </c>
      <c r="H90" s="54" t="s">
        <v>17</v>
      </c>
      <c r="I90" s="55" t="s">
        <v>18</v>
      </c>
    </row>
    <row r="91" spans="1:9" ht="15.95" customHeight="1" x14ac:dyDescent="0.25">
      <c r="A91" s="69">
        <v>95</v>
      </c>
      <c r="B91" s="51" t="s">
        <v>320</v>
      </c>
      <c r="C91" s="51" t="s">
        <v>514</v>
      </c>
      <c r="D91" s="2" t="s">
        <v>322</v>
      </c>
      <c r="E91" s="51" t="s">
        <v>196</v>
      </c>
      <c r="F91" s="52">
        <v>1300</v>
      </c>
      <c r="G91" s="53">
        <v>42296</v>
      </c>
      <c r="H91" s="54" t="s">
        <v>17</v>
      </c>
      <c r="I91" s="55" t="s">
        <v>18</v>
      </c>
    </row>
    <row r="92" spans="1:9" ht="15.95" customHeight="1" x14ac:dyDescent="0.25">
      <c r="A92" s="69">
        <v>96</v>
      </c>
      <c r="B92" s="51" t="s">
        <v>263</v>
      </c>
      <c r="C92" s="51" t="s">
        <v>493</v>
      </c>
      <c r="D92" s="1" t="s">
        <v>265</v>
      </c>
      <c r="E92" s="51" t="s">
        <v>554</v>
      </c>
      <c r="F92" s="52">
        <v>2000</v>
      </c>
      <c r="G92" s="53">
        <v>43955</v>
      </c>
      <c r="H92" s="54" t="s">
        <v>17</v>
      </c>
      <c r="I92" s="55" t="s">
        <v>18</v>
      </c>
    </row>
    <row r="93" spans="1:9" ht="15.95" customHeight="1" x14ac:dyDescent="0.25">
      <c r="A93" s="69">
        <v>97</v>
      </c>
      <c r="B93" s="51" t="s">
        <v>323</v>
      </c>
      <c r="C93" s="51" t="s">
        <v>515</v>
      </c>
      <c r="D93" s="2" t="s">
        <v>325</v>
      </c>
      <c r="E93" s="51" t="s">
        <v>26</v>
      </c>
      <c r="F93" s="52">
        <v>1500</v>
      </c>
      <c r="G93" s="53">
        <v>43969</v>
      </c>
      <c r="H93" s="54" t="s">
        <v>17</v>
      </c>
      <c r="I93" s="55" t="s">
        <v>18</v>
      </c>
    </row>
    <row r="94" spans="1:9" ht="15.95" customHeight="1" x14ac:dyDescent="0.25">
      <c r="A94" s="69">
        <v>98</v>
      </c>
      <c r="B94" s="51" t="s">
        <v>516</v>
      </c>
      <c r="C94" s="51" t="s">
        <v>517</v>
      </c>
      <c r="D94" s="1" t="s">
        <v>518</v>
      </c>
      <c r="E94" s="51" t="s">
        <v>26</v>
      </c>
      <c r="F94" s="52">
        <v>1500</v>
      </c>
      <c r="G94" s="53">
        <v>44242</v>
      </c>
      <c r="H94" s="54" t="s">
        <v>17</v>
      </c>
      <c r="I94" s="55" t="s">
        <v>77</v>
      </c>
    </row>
    <row r="95" spans="1:9" ht="15.95" customHeight="1" x14ac:dyDescent="0.25">
      <c r="A95" s="69">
        <v>99</v>
      </c>
      <c r="B95" s="51" t="s">
        <v>631</v>
      </c>
      <c r="C95" s="51" t="s">
        <v>520</v>
      </c>
      <c r="D95" s="1" t="s">
        <v>521</v>
      </c>
      <c r="E95" s="51" t="s">
        <v>522</v>
      </c>
      <c r="F95" s="52">
        <v>2300</v>
      </c>
      <c r="G95" s="53">
        <v>44228</v>
      </c>
      <c r="H95" s="54" t="s">
        <v>17</v>
      </c>
      <c r="I95" s="55" t="s">
        <v>77</v>
      </c>
    </row>
    <row r="96" spans="1:9" ht="15.95" customHeight="1" x14ac:dyDescent="0.25">
      <c r="A96" s="69">
        <v>100</v>
      </c>
      <c r="B96" s="51" t="s">
        <v>158</v>
      </c>
      <c r="C96" s="51" t="s">
        <v>457</v>
      </c>
      <c r="D96" s="2" t="s">
        <v>160</v>
      </c>
      <c r="E96" s="51" t="s">
        <v>613</v>
      </c>
      <c r="F96" s="52">
        <v>1650</v>
      </c>
      <c r="G96" s="53">
        <v>43976</v>
      </c>
      <c r="H96" s="54" t="s">
        <v>17</v>
      </c>
      <c r="I96" s="55" t="s">
        <v>18</v>
      </c>
    </row>
    <row r="97" spans="1:9" ht="15.95" customHeight="1" x14ac:dyDescent="0.25">
      <c r="A97" s="69">
        <v>101</v>
      </c>
      <c r="B97" s="51" t="s">
        <v>329</v>
      </c>
      <c r="C97" s="51" t="s">
        <v>524</v>
      </c>
      <c r="D97" s="1" t="s">
        <v>331</v>
      </c>
      <c r="E97" s="51" t="s">
        <v>332</v>
      </c>
      <c r="F97" s="52">
        <v>1600</v>
      </c>
      <c r="G97" s="53">
        <v>40710</v>
      </c>
      <c r="H97" s="54" t="s">
        <v>17</v>
      </c>
      <c r="I97" s="55" t="s">
        <v>18</v>
      </c>
    </row>
    <row r="98" spans="1:9" ht="15.95" customHeight="1" x14ac:dyDescent="0.25">
      <c r="A98" s="69">
        <v>103</v>
      </c>
      <c r="B98" s="51" t="s">
        <v>333</v>
      </c>
      <c r="C98" s="51" t="s">
        <v>525</v>
      </c>
      <c r="D98" s="2" t="s">
        <v>335</v>
      </c>
      <c r="E98" s="51" t="s">
        <v>206</v>
      </c>
      <c r="F98" s="52">
        <v>600</v>
      </c>
      <c r="G98" s="53">
        <v>41673</v>
      </c>
      <c r="H98" s="54" t="s">
        <v>17</v>
      </c>
      <c r="I98" s="55" t="s">
        <v>18</v>
      </c>
    </row>
    <row r="99" spans="1:9" ht="15.95" customHeight="1" x14ac:dyDescent="0.25">
      <c r="A99" s="69">
        <v>104</v>
      </c>
      <c r="B99" s="51" t="s">
        <v>632</v>
      </c>
      <c r="C99" s="51" t="s">
        <v>633</v>
      </c>
      <c r="D99" s="2" t="s">
        <v>634</v>
      </c>
      <c r="E99" s="51" t="s">
        <v>206</v>
      </c>
      <c r="F99" s="52">
        <v>600</v>
      </c>
      <c r="G99" s="53">
        <v>44356</v>
      </c>
      <c r="H99" s="54" t="s">
        <v>17</v>
      </c>
      <c r="I99" s="55" t="s">
        <v>77</v>
      </c>
    </row>
    <row r="100" spans="1:9" ht="15.95" customHeight="1" x14ac:dyDescent="0.25">
      <c r="A100" s="69">
        <v>116</v>
      </c>
      <c r="B100" s="51" t="s">
        <v>174</v>
      </c>
      <c r="C100" s="51" t="s">
        <v>527</v>
      </c>
      <c r="D100" s="2" t="s">
        <v>340</v>
      </c>
      <c r="E100" s="51" t="s">
        <v>299</v>
      </c>
      <c r="F100" s="52">
        <v>750</v>
      </c>
      <c r="G100" s="53">
        <v>42913</v>
      </c>
      <c r="H100" s="54" t="s">
        <v>17</v>
      </c>
      <c r="I100" s="55" t="s">
        <v>18</v>
      </c>
    </row>
    <row r="101" spans="1:9" ht="15.95" customHeight="1" x14ac:dyDescent="0.25">
      <c r="A101" s="69">
        <v>117</v>
      </c>
      <c r="B101" s="51" t="s">
        <v>257</v>
      </c>
      <c r="C101" s="51" t="s">
        <v>491</v>
      </c>
      <c r="D101" s="1" t="s">
        <v>259</v>
      </c>
      <c r="E101" s="51" t="s">
        <v>26</v>
      </c>
      <c r="F101" s="52">
        <v>1650</v>
      </c>
      <c r="G101" s="53">
        <v>43969</v>
      </c>
      <c r="H101" s="54" t="s">
        <v>17</v>
      </c>
      <c r="I101" s="55" t="s">
        <v>18</v>
      </c>
    </row>
    <row r="102" spans="1:9" ht="15.95" customHeight="1" x14ac:dyDescent="0.25">
      <c r="A102" s="69">
        <v>119</v>
      </c>
      <c r="B102" s="51" t="s">
        <v>450</v>
      </c>
      <c r="C102" s="51" t="s">
        <v>451</v>
      </c>
      <c r="D102" s="1" t="s">
        <v>452</v>
      </c>
      <c r="E102" s="51" t="s">
        <v>149</v>
      </c>
      <c r="F102" s="52">
        <v>700</v>
      </c>
      <c r="G102" s="53">
        <v>44250</v>
      </c>
      <c r="H102" s="54" t="s">
        <v>17</v>
      </c>
      <c r="I102" s="55" t="s">
        <v>77</v>
      </c>
    </row>
    <row r="103" spans="1:9" ht="15.95" customHeight="1" x14ac:dyDescent="0.25">
      <c r="A103" s="69">
        <v>121</v>
      </c>
      <c r="B103" s="51" t="s">
        <v>348</v>
      </c>
      <c r="C103" s="51" t="s">
        <v>530</v>
      </c>
      <c r="D103" s="2" t="s">
        <v>350</v>
      </c>
      <c r="E103" s="51" t="s">
        <v>351</v>
      </c>
      <c r="F103" s="52">
        <v>1500</v>
      </c>
      <c r="G103" s="53">
        <v>44105</v>
      </c>
      <c r="H103" s="54" t="s">
        <v>17</v>
      </c>
      <c r="I103" s="55" t="s">
        <v>18</v>
      </c>
    </row>
    <row r="104" spans="1:9" ht="15.95" customHeight="1" x14ac:dyDescent="0.25">
      <c r="A104" s="69">
        <v>124</v>
      </c>
      <c r="B104" s="51" t="s">
        <v>352</v>
      </c>
      <c r="C104" s="51" t="s">
        <v>531</v>
      </c>
      <c r="D104" s="1" t="s">
        <v>354</v>
      </c>
      <c r="E104" s="51" t="s">
        <v>584</v>
      </c>
      <c r="F104" s="52">
        <v>3000</v>
      </c>
      <c r="G104" s="53">
        <v>43955</v>
      </c>
      <c r="H104" s="54" t="s">
        <v>17</v>
      </c>
      <c r="I104" s="55" t="s">
        <v>18</v>
      </c>
    </row>
    <row r="105" spans="1:9" ht="15.95" customHeight="1" x14ac:dyDescent="0.25">
      <c r="A105" s="69">
        <v>126</v>
      </c>
      <c r="B105" s="51" t="s">
        <v>359</v>
      </c>
      <c r="C105" s="51" t="s">
        <v>533</v>
      </c>
      <c r="D105" s="1" t="s">
        <v>361</v>
      </c>
      <c r="E105" s="51" t="s">
        <v>613</v>
      </c>
      <c r="F105" s="52">
        <v>2500</v>
      </c>
      <c r="G105" s="53">
        <v>42263</v>
      </c>
      <c r="H105" s="54" t="s">
        <v>17</v>
      </c>
      <c r="I105" s="55" t="s">
        <v>18</v>
      </c>
    </row>
    <row r="106" spans="1:9" ht="15.95" customHeight="1" x14ac:dyDescent="0.25">
      <c r="A106" s="69">
        <v>127</v>
      </c>
      <c r="B106" s="51" t="s">
        <v>362</v>
      </c>
      <c r="C106" s="51" t="s">
        <v>534</v>
      </c>
      <c r="D106" s="2" t="s">
        <v>364</v>
      </c>
      <c r="E106" s="51" t="s">
        <v>613</v>
      </c>
      <c r="F106" s="52">
        <v>2400</v>
      </c>
      <c r="G106" s="53">
        <v>42171</v>
      </c>
      <c r="H106" s="54" t="s">
        <v>17</v>
      </c>
      <c r="I106" s="55" t="s">
        <v>18</v>
      </c>
    </row>
    <row r="107" spans="1:9" ht="15.95" customHeight="1" x14ac:dyDescent="0.25">
      <c r="A107" s="69">
        <v>130</v>
      </c>
      <c r="B107" s="51" t="s">
        <v>341</v>
      </c>
      <c r="C107" s="51" t="s">
        <v>528</v>
      </c>
      <c r="D107" s="1" t="s">
        <v>343</v>
      </c>
      <c r="E107" s="51" t="s">
        <v>635</v>
      </c>
      <c r="F107" s="52">
        <v>1800</v>
      </c>
      <c r="G107" s="53">
        <v>42767</v>
      </c>
      <c r="H107" s="54" t="s">
        <v>17</v>
      </c>
      <c r="I107" s="55" t="s">
        <v>18</v>
      </c>
    </row>
    <row r="108" spans="1:9" ht="15.95" customHeight="1" x14ac:dyDescent="0.25">
      <c r="A108" s="69">
        <v>131</v>
      </c>
      <c r="B108" s="51" t="s">
        <v>375</v>
      </c>
      <c r="C108" s="51" t="s">
        <v>537</v>
      </c>
      <c r="D108" s="1" t="s">
        <v>377</v>
      </c>
      <c r="E108" s="51" t="s">
        <v>378</v>
      </c>
      <c r="F108" s="52">
        <v>2000</v>
      </c>
      <c r="G108" s="53">
        <v>43990</v>
      </c>
      <c r="H108" s="54" t="s">
        <v>17</v>
      </c>
      <c r="I108" s="55" t="s">
        <v>18</v>
      </c>
    </row>
    <row r="109" spans="1:9" ht="15.95" customHeight="1" x14ac:dyDescent="0.25">
      <c r="A109" s="69">
        <v>133</v>
      </c>
      <c r="B109" s="51" t="s">
        <v>130</v>
      </c>
      <c r="C109" s="51" t="s">
        <v>538</v>
      </c>
      <c r="D109" s="2" t="s">
        <v>132</v>
      </c>
      <c r="E109" s="51" t="s">
        <v>133</v>
      </c>
      <c r="F109" s="52">
        <v>2500</v>
      </c>
      <c r="G109" s="53">
        <v>43983</v>
      </c>
      <c r="H109" s="54" t="s">
        <v>17</v>
      </c>
      <c r="I109" s="55" t="s">
        <v>18</v>
      </c>
    </row>
    <row r="110" spans="1:9" ht="15.95" customHeight="1" x14ac:dyDescent="0.25">
      <c r="A110" s="69">
        <v>134</v>
      </c>
      <c r="B110" s="51" t="s">
        <v>382</v>
      </c>
      <c r="C110" s="51" t="s">
        <v>539</v>
      </c>
      <c r="D110" s="1" t="s">
        <v>384</v>
      </c>
      <c r="E110" s="51" t="s">
        <v>385</v>
      </c>
      <c r="F110" s="52">
        <v>1200</v>
      </c>
      <c r="G110" s="53">
        <v>44158</v>
      </c>
      <c r="H110" s="54" t="s">
        <v>17</v>
      </c>
      <c r="I110" s="55" t="s">
        <v>18</v>
      </c>
    </row>
    <row r="111" spans="1:9" ht="15.95" customHeight="1" x14ac:dyDescent="0.25">
      <c r="A111" s="69">
        <v>135</v>
      </c>
      <c r="B111" s="51" t="s">
        <v>540</v>
      </c>
      <c r="C111" s="51" t="s">
        <v>541</v>
      </c>
      <c r="D111" s="1" t="s">
        <v>542</v>
      </c>
      <c r="E111" s="51" t="s">
        <v>145</v>
      </c>
      <c r="F111" s="52">
        <v>3000</v>
      </c>
      <c r="G111" s="53">
        <v>44242</v>
      </c>
      <c r="H111" s="54" t="s">
        <v>17</v>
      </c>
      <c r="I111" s="55" t="s">
        <v>77</v>
      </c>
    </row>
    <row r="112" spans="1:9" ht="15.95" customHeight="1" x14ac:dyDescent="0.25">
      <c r="A112" s="69">
        <v>137</v>
      </c>
      <c r="B112" s="51" t="s">
        <v>186</v>
      </c>
      <c r="C112" s="51" t="s">
        <v>465</v>
      </c>
      <c r="D112" s="1" t="s">
        <v>188</v>
      </c>
      <c r="E112" s="51" t="s">
        <v>623</v>
      </c>
      <c r="F112" s="52">
        <v>2500</v>
      </c>
      <c r="G112" s="53">
        <v>40567</v>
      </c>
      <c r="H112" s="54" t="s">
        <v>17</v>
      </c>
      <c r="I112" s="55" t="s">
        <v>18</v>
      </c>
    </row>
    <row r="113" spans="1:9" ht="15.95" customHeight="1" x14ac:dyDescent="0.25">
      <c r="A113" s="69">
        <v>138</v>
      </c>
      <c r="B113" s="51" t="s">
        <v>386</v>
      </c>
      <c r="C113" s="51" t="s">
        <v>543</v>
      </c>
      <c r="D113" s="1" t="s">
        <v>388</v>
      </c>
      <c r="E113" s="51" t="s">
        <v>585</v>
      </c>
      <c r="F113" s="52">
        <v>3000</v>
      </c>
      <c r="G113" s="53">
        <v>43962</v>
      </c>
      <c r="H113" s="54" t="s">
        <v>17</v>
      </c>
      <c r="I113" s="55" t="s">
        <v>18</v>
      </c>
    </row>
    <row r="114" spans="1:9" ht="15.95" customHeight="1" x14ac:dyDescent="0.25">
      <c r="A114" s="69">
        <v>144</v>
      </c>
      <c r="B114" s="51" t="s">
        <v>636</v>
      </c>
      <c r="C114" s="51" t="s">
        <v>637</v>
      </c>
      <c r="D114" s="2" t="s">
        <v>638</v>
      </c>
      <c r="E114" s="51" t="s">
        <v>635</v>
      </c>
      <c r="F114" s="52">
        <v>2000</v>
      </c>
      <c r="G114" s="53">
        <v>44363</v>
      </c>
      <c r="H114" s="54" t="s">
        <v>17</v>
      </c>
      <c r="I114" s="55" t="s">
        <v>77</v>
      </c>
    </row>
    <row r="115" spans="1:9" ht="15.95" customHeight="1" x14ac:dyDescent="0.25">
      <c r="A115" s="69">
        <v>145</v>
      </c>
      <c r="B115" s="51" t="s">
        <v>639</v>
      </c>
      <c r="C115" s="51" t="s">
        <v>545</v>
      </c>
      <c r="D115" s="2" t="s">
        <v>546</v>
      </c>
      <c r="E115" s="51" t="s">
        <v>613</v>
      </c>
      <c r="F115" s="52">
        <v>2000</v>
      </c>
      <c r="G115" s="53">
        <v>44242</v>
      </c>
      <c r="H115" s="54" t="s">
        <v>17</v>
      </c>
      <c r="I115" s="55" t="s">
        <v>77</v>
      </c>
    </row>
    <row r="116" spans="1:9" ht="15.95" customHeight="1" x14ac:dyDescent="0.25">
      <c r="A116" s="69">
        <v>146</v>
      </c>
      <c r="B116" s="51" t="s">
        <v>547</v>
      </c>
      <c r="C116" s="51" t="s">
        <v>548</v>
      </c>
      <c r="D116" s="2" t="s">
        <v>549</v>
      </c>
      <c r="E116" s="51" t="s">
        <v>550</v>
      </c>
      <c r="F116" s="52">
        <v>2000</v>
      </c>
      <c r="G116" s="53">
        <v>44242</v>
      </c>
      <c r="H116" s="54" t="s">
        <v>17</v>
      </c>
      <c r="I116" s="55" t="s">
        <v>77</v>
      </c>
    </row>
    <row r="117" spans="1:9" ht="15.95" customHeight="1" x14ac:dyDescent="0.25">
      <c r="A117" s="69">
        <v>147</v>
      </c>
      <c r="B117" s="51" t="s">
        <v>603</v>
      </c>
      <c r="C117" s="51" t="s">
        <v>604</v>
      </c>
      <c r="D117" s="1" t="s">
        <v>605</v>
      </c>
      <c r="E117" s="51" t="s">
        <v>26</v>
      </c>
      <c r="F117" s="52">
        <v>1500</v>
      </c>
      <c r="G117" s="53">
        <v>44319</v>
      </c>
      <c r="H117" s="54" t="s">
        <v>17</v>
      </c>
      <c r="I117" s="55" t="s">
        <v>77</v>
      </c>
    </row>
    <row r="118" spans="1:9" ht="15.95" customHeight="1" x14ac:dyDescent="0.25">
      <c r="A118" s="69">
        <v>148</v>
      </c>
      <c r="B118" s="51" t="s">
        <v>403</v>
      </c>
      <c r="C118" s="51" t="s">
        <v>558</v>
      </c>
      <c r="D118" s="1" t="s">
        <v>405</v>
      </c>
      <c r="E118" s="51" t="s">
        <v>586</v>
      </c>
      <c r="F118" s="52">
        <v>1000</v>
      </c>
      <c r="G118" s="53">
        <v>44025</v>
      </c>
      <c r="H118" s="54" t="s">
        <v>17</v>
      </c>
      <c r="I118" s="52" t="s">
        <v>18</v>
      </c>
    </row>
    <row r="119" spans="1:9" ht="15.95" customHeight="1" x14ac:dyDescent="0.25">
      <c r="A119" s="69">
        <v>149</v>
      </c>
      <c r="B119" s="51" t="s">
        <v>43</v>
      </c>
      <c r="C119" s="51" t="s">
        <v>571</v>
      </c>
      <c r="D119" s="1" t="s">
        <v>572</v>
      </c>
      <c r="E119" s="51" t="s">
        <v>26</v>
      </c>
      <c r="F119" s="52">
        <v>1000</v>
      </c>
      <c r="G119" s="53">
        <v>44256</v>
      </c>
      <c r="H119" s="54" t="s">
        <v>17</v>
      </c>
      <c r="I119" s="55" t="s">
        <v>77</v>
      </c>
    </row>
    <row r="120" spans="1:9" ht="15.95" customHeight="1" x14ac:dyDescent="0.25">
      <c r="A120" s="69">
        <v>150</v>
      </c>
      <c r="B120" s="51" t="s">
        <v>344</v>
      </c>
      <c r="C120" s="51" t="s">
        <v>529</v>
      </c>
      <c r="D120" s="2" t="s">
        <v>346</v>
      </c>
      <c r="E120" s="51" t="s">
        <v>221</v>
      </c>
      <c r="F120" s="52">
        <v>1000</v>
      </c>
      <c r="G120" s="5">
        <v>41886</v>
      </c>
      <c r="H120" s="54" t="s">
        <v>17</v>
      </c>
      <c r="I120" s="55" t="s">
        <v>18</v>
      </c>
    </row>
    <row r="121" spans="1:9" ht="15.95" customHeight="1" x14ac:dyDescent="0.25">
      <c r="A121" s="69">
        <v>151</v>
      </c>
      <c r="B121" s="51" t="s">
        <v>392</v>
      </c>
      <c r="C121" s="51" t="s">
        <v>555</v>
      </c>
      <c r="D121" s="1" t="s">
        <v>394</v>
      </c>
      <c r="E121" s="51" t="s">
        <v>395</v>
      </c>
      <c r="F121" s="52">
        <v>1500</v>
      </c>
      <c r="G121" s="53">
        <v>44123</v>
      </c>
      <c r="H121" s="54" t="s">
        <v>17</v>
      </c>
      <c r="I121" s="55" t="s">
        <v>18</v>
      </c>
    </row>
    <row r="122" spans="1:9" ht="15.95" customHeight="1" x14ac:dyDescent="0.25">
      <c r="A122" s="69">
        <v>152</v>
      </c>
      <c r="B122" s="51" t="s">
        <v>396</v>
      </c>
      <c r="C122" s="51" t="s">
        <v>556</v>
      </c>
      <c r="D122" s="2" t="s">
        <v>398</v>
      </c>
      <c r="E122" s="51" t="s">
        <v>399</v>
      </c>
      <c r="F122" s="52">
        <v>1500</v>
      </c>
      <c r="G122" s="53">
        <v>44075</v>
      </c>
      <c r="H122" s="54" t="s">
        <v>17</v>
      </c>
      <c r="I122" s="55" t="s">
        <v>18</v>
      </c>
    </row>
    <row r="123" spans="1:9" ht="15.95" customHeight="1" x14ac:dyDescent="0.25">
      <c r="A123" s="69">
        <v>153</v>
      </c>
      <c r="B123" s="51" t="s">
        <v>400</v>
      </c>
      <c r="C123" s="51" t="s">
        <v>557</v>
      </c>
      <c r="D123" s="1" t="s">
        <v>402</v>
      </c>
      <c r="E123" s="51" t="s">
        <v>145</v>
      </c>
      <c r="F123" s="52">
        <v>3000</v>
      </c>
      <c r="G123" s="53">
        <v>44123</v>
      </c>
      <c r="H123" s="54" t="s">
        <v>17</v>
      </c>
      <c r="I123" s="55" t="s">
        <v>77</v>
      </c>
    </row>
    <row r="124" spans="1:9" ht="18.75" customHeight="1" x14ac:dyDescent="0.25">
      <c r="A124" s="69">
        <v>154</v>
      </c>
      <c r="B124" s="51" t="s">
        <v>590</v>
      </c>
      <c r="C124" s="51" t="s">
        <v>591</v>
      </c>
      <c r="D124" s="1" t="s">
        <v>592</v>
      </c>
      <c r="E124" s="51" t="s">
        <v>406</v>
      </c>
      <c r="F124" s="52">
        <v>800</v>
      </c>
      <c r="G124" s="53">
        <v>44312</v>
      </c>
      <c r="H124" s="54" t="s">
        <v>17</v>
      </c>
      <c r="I124" s="55" t="s">
        <v>77</v>
      </c>
    </row>
    <row r="125" spans="1:9" x14ac:dyDescent="0.25">
      <c r="A125" s="69">
        <v>155</v>
      </c>
      <c r="B125" s="51" t="s">
        <v>407</v>
      </c>
      <c r="C125" s="51" t="s">
        <v>559</v>
      </c>
      <c r="D125" s="1" t="s">
        <v>409</v>
      </c>
      <c r="E125" s="51" t="s">
        <v>141</v>
      </c>
      <c r="F125" s="52">
        <v>1000</v>
      </c>
      <c r="G125" s="53">
        <v>44067</v>
      </c>
      <c r="H125" s="54" t="s">
        <v>17</v>
      </c>
      <c r="I125" s="55" t="s">
        <v>18</v>
      </c>
    </row>
    <row r="126" spans="1:9" x14ac:dyDescent="0.25">
      <c r="A126" s="69">
        <v>156</v>
      </c>
      <c r="B126" s="51" t="s">
        <v>640</v>
      </c>
      <c r="C126" s="51" t="s">
        <v>641</v>
      </c>
      <c r="D126" s="2" t="s">
        <v>642</v>
      </c>
      <c r="E126" s="51" t="s">
        <v>50</v>
      </c>
      <c r="F126" s="52">
        <v>1000</v>
      </c>
      <c r="G126" s="53">
        <v>44356</v>
      </c>
      <c r="H126" s="54" t="s">
        <v>17</v>
      </c>
      <c r="I126" s="55" t="s">
        <v>77</v>
      </c>
    </row>
    <row r="127" spans="1:9" x14ac:dyDescent="0.25">
      <c r="A127" s="69">
        <v>623</v>
      </c>
      <c r="B127" s="51" t="s">
        <v>593</v>
      </c>
      <c r="C127" s="51" t="s">
        <v>594</v>
      </c>
      <c r="D127" s="2" t="s">
        <v>595</v>
      </c>
      <c r="E127" s="51" t="s">
        <v>225</v>
      </c>
      <c r="F127" s="52">
        <v>700</v>
      </c>
      <c r="G127" s="53">
        <v>44291</v>
      </c>
      <c r="H127" s="54" t="s">
        <v>390</v>
      </c>
      <c r="I127" s="55" t="s">
        <v>391</v>
      </c>
    </row>
    <row r="128" spans="1:9" x14ac:dyDescent="0.25">
      <c r="A128" s="69">
        <v>624</v>
      </c>
      <c r="B128" s="51" t="s">
        <v>87</v>
      </c>
      <c r="C128" s="51" t="s">
        <v>588</v>
      </c>
      <c r="D128" s="2" t="s">
        <v>589</v>
      </c>
      <c r="E128" s="51" t="s">
        <v>26</v>
      </c>
      <c r="F128" s="52">
        <v>1500</v>
      </c>
      <c r="G128" s="53">
        <v>44291</v>
      </c>
      <c r="H128" s="54" t="s">
        <v>390</v>
      </c>
      <c r="I128" s="55" t="s">
        <v>391</v>
      </c>
    </row>
    <row r="129" spans="1:9" x14ac:dyDescent="0.25">
      <c r="A129" s="46">
        <v>627</v>
      </c>
      <c r="B129" s="51" t="s">
        <v>643</v>
      </c>
      <c r="C129" s="51" t="s">
        <v>644</v>
      </c>
      <c r="D129" s="70" t="s">
        <v>645</v>
      </c>
      <c r="E129" s="71" t="s">
        <v>646</v>
      </c>
      <c r="F129" s="72">
        <v>1000</v>
      </c>
      <c r="G129" s="73">
        <v>44363</v>
      </c>
      <c r="H129" s="54" t="s">
        <v>390</v>
      </c>
      <c r="I129" s="74" t="s">
        <v>391</v>
      </c>
    </row>
    <row r="130" spans="1:9" x14ac:dyDescent="0.25">
      <c r="A130" s="61">
        <f t="array" ref="A130">SUM(1/COUNTIF(C8:C129,C8:C129))</f>
        <v>122</v>
      </c>
      <c r="B130" s="62" t="s">
        <v>413</v>
      </c>
      <c r="C130" s="62"/>
      <c r="D130" s="63"/>
      <c r="E130" s="62"/>
      <c r="F130" s="8">
        <f>SUBTOTAL(109,Tabla17[SUELDO MENSUAL])</f>
        <v>194975</v>
      </c>
      <c r="G130" s="64"/>
      <c r="H130" s="64"/>
      <c r="I130" s="10"/>
    </row>
  </sheetData>
  <mergeCells count="4">
    <mergeCell ref="A1:I1"/>
    <mergeCell ref="A2:I2"/>
    <mergeCell ref="A4:I4"/>
    <mergeCell ref="A5:I5"/>
  </mergeCells>
  <conditionalFormatting sqref="A37">
    <cfRule type="duplicateValues" dxfId="51" priority="3"/>
  </conditionalFormatting>
  <conditionalFormatting sqref="A131:A1048576 A7">
    <cfRule type="duplicateValues" dxfId="50" priority="4"/>
  </conditionalFormatting>
  <conditionalFormatting sqref="A102:A103">
    <cfRule type="duplicateValues" dxfId="49" priority="5"/>
  </conditionalFormatting>
  <conditionalFormatting sqref="A8:A129">
    <cfRule type="duplicateValues" dxfId="48" priority="2"/>
  </conditionalFormatting>
  <conditionalFormatting sqref="A1:A6">
    <cfRule type="duplicateValues" dxfId="47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9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7" sqref="A7:XFD7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75"/>
      <c r="E3" s="2"/>
      <c r="F3" s="4"/>
      <c r="G3" s="5"/>
      <c r="H3" s="5"/>
      <c r="I3" s="6"/>
    </row>
    <row r="4" spans="1:9" ht="15.75" customHeight="1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708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ht="15.95" customHeight="1" x14ac:dyDescent="0.25">
      <c r="A8" s="75">
        <v>1</v>
      </c>
      <c r="B8" s="51" t="s">
        <v>13</v>
      </c>
      <c r="C8" s="51" t="s">
        <v>648</v>
      </c>
      <c r="D8" s="1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ht="15.95" customHeight="1" x14ac:dyDescent="0.25">
      <c r="A9" s="75">
        <v>2</v>
      </c>
      <c r="B9" s="51" t="s">
        <v>19</v>
      </c>
      <c r="C9" s="51" t="s">
        <v>20</v>
      </c>
      <c r="D9" s="2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ht="15.95" customHeight="1" x14ac:dyDescent="0.25">
      <c r="A10" s="75">
        <v>3</v>
      </c>
      <c r="B10" s="51" t="s">
        <v>610</v>
      </c>
      <c r="C10" s="51" t="s">
        <v>649</v>
      </c>
      <c r="D10" s="1" t="s">
        <v>612</v>
      </c>
      <c r="E10" s="51" t="s">
        <v>26</v>
      </c>
      <c r="F10" s="52">
        <v>1500</v>
      </c>
      <c r="G10" s="53">
        <v>44363</v>
      </c>
      <c r="H10" s="54" t="s">
        <v>17</v>
      </c>
      <c r="I10" s="55" t="s">
        <v>77</v>
      </c>
    </row>
    <row r="11" spans="1:9" ht="15.95" customHeight="1" x14ac:dyDescent="0.25">
      <c r="A11" s="75">
        <v>4</v>
      </c>
      <c r="B11" s="51" t="s">
        <v>27</v>
      </c>
      <c r="C11" s="51" t="s">
        <v>28</v>
      </c>
      <c r="D11" s="1" t="s">
        <v>29</v>
      </c>
      <c r="E11" s="51" t="s">
        <v>232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ht="15.95" customHeight="1" x14ac:dyDescent="0.25">
      <c r="A12" s="75">
        <v>5</v>
      </c>
      <c r="B12" s="51" t="s">
        <v>31</v>
      </c>
      <c r="C12" s="51" t="s">
        <v>32</v>
      </c>
      <c r="D12" s="2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ht="15.95" customHeight="1" x14ac:dyDescent="0.25">
      <c r="A13" s="75">
        <v>6</v>
      </c>
      <c r="B13" s="51" t="s">
        <v>35</v>
      </c>
      <c r="C13" s="51" t="s">
        <v>36</v>
      </c>
      <c r="D13" s="1" t="s">
        <v>37</v>
      </c>
      <c r="E13" s="51" t="s">
        <v>613</v>
      </c>
      <c r="F13" s="52">
        <v>2300</v>
      </c>
      <c r="G13" s="53">
        <v>42506</v>
      </c>
      <c r="H13" s="54" t="s">
        <v>17</v>
      </c>
      <c r="I13" s="55" t="s">
        <v>18</v>
      </c>
    </row>
    <row r="14" spans="1:9" ht="15.95" customHeight="1" x14ac:dyDescent="0.25">
      <c r="A14" s="75">
        <v>7</v>
      </c>
      <c r="B14" s="51" t="s">
        <v>39</v>
      </c>
      <c r="C14" s="51" t="s">
        <v>40</v>
      </c>
      <c r="D14" s="2" t="s">
        <v>41</v>
      </c>
      <c r="E14" s="51" t="s">
        <v>574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ht="15.95" customHeight="1" x14ac:dyDescent="0.25">
      <c r="A15" s="75">
        <v>8</v>
      </c>
      <c r="B15" s="51" t="s">
        <v>43</v>
      </c>
      <c r="C15" s="51" t="s">
        <v>44</v>
      </c>
      <c r="D15" s="2" t="s">
        <v>45</v>
      </c>
      <c r="E15" s="51" t="s">
        <v>46</v>
      </c>
      <c r="F15" s="52">
        <v>2300</v>
      </c>
      <c r="G15" s="53">
        <v>40513</v>
      </c>
      <c r="H15" s="54" t="s">
        <v>17</v>
      </c>
      <c r="I15" s="55" t="s">
        <v>18</v>
      </c>
    </row>
    <row r="16" spans="1:9" ht="15.95" customHeight="1" x14ac:dyDescent="0.25">
      <c r="A16" s="75">
        <v>9</v>
      </c>
      <c r="B16" s="51" t="s">
        <v>563</v>
      </c>
      <c r="C16" s="51" t="s">
        <v>650</v>
      </c>
      <c r="D16" s="2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ht="15.95" customHeight="1" x14ac:dyDescent="0.25">
      <c r="A17" s="56">
        <v>10</v>
      </c>
      <c r="B17" s="51" t="s">
        <v>47</v>
      </c>
      <c r="C17" s="51" t="s">
        <v>48</v>
      </c>
      <c r="D17" s="58" t="s">
        <v>49</v>
      </c>
      <c r="E17" s="57" t="s">
        <v>50</v>
      </c>
      <c r="F17" s="52">
        <v>1000</v>
      </c>
      <c r="G17" s="59">
        <v>40406</v>
      </c>
      <c r="H17" s="54" t="s">
        <v>17</v>
      </c>
      <c r="I17" s="55" t="s">
        <v>18</v>
      </c>
    </row>
    <row r="18" spans="1:9" ht="15.95" customHeight="1" x14ac:dyDescent="0.25">
      <c r="A18" s="75">
        <v>11</v>
      </c>
      <c r="B18" s="51" t="s">
        <v>51</v>
      </c>
      <c r="C18" s="51" t="s">
        <v>52</v>
      </c>
      <c r="D18" s="1" t="s">
        <v>53</v>
      </c>
      <c r="E18" s="51" t="s">
        <v>54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ht="15.95" customHeight="1" x14ac:dyDescent="0.25">
      <c r="A19" s="75">
        <v>12</v>
      </c>
      <c r="B19" s="51" t="s">
        <v>614</v>
      </c>
      <c r="C19" s="51" t="s">
        <v>651</v>
      </c>
      <c r="D19" s="1" t="s">
        <v>616</v>
      </c>
      <c r="E19" s="51" t="s">
        <v>153</v>
      </c>
      <c r="F19" s="52">
        <v>1050</v>
      </c>
      <c r="G19" s="53">
        <v>44376</v>
      </c>
      <c r="H19" s="54" t="s">
        <v>17</v>
      </c>
      <c r="I19" s="55" t="s">
        <v>77</v>
      </c>
    </row>
    <row r="20" spans="1:9" ht="15.95" customHeight="1" x14ac:dyDescent="0.25">
      <c r="A20" s="75">
        <v>15</v>
      </c>
      <c r="B20" s="51" t="s">
        <v>62</v>
      </c>
      <c r="C20" s="51" t="s">
        <v>63</v>
      </c>
      <c r="D20" s="1" t="s">
        <v>64</v>
      </c>
      <c r="E20" s="51" t="s">
        <v>65</v>
      </c>
      <c r="F20" s="52">
        <v>900</v>
      </c>
      <c r="G20" s="53">
        <v>39874</v>
      </c>
      <c r="H20" s="54" t="s">
        <v>17</v>
      </c>
      <c r="I20" s="55" t="s">
        <v>18</v>
      </c>
    </row>
    <row r="21" spans="1:9" ht="15.95" customHeight="1" x14ac:dyDescent="0.25">
      <c r="A21" s="56">
        <v>16</v>
      </c>
      <c r="B21" s="51" t="s">
        <v>66</v>
      </c>
      <c r="C21" s="51" t="s">
        <v>67</v>
      </c>
      <c r="D21" s="58" t="s">
        <v>68</v>
      </c>
      <c r="E21" s="57" t="s">
        <v>149</v>
      </c>
      <c r="F21" s="52">
        <v>850</v>
      </c>
      <c r="G21" s="59">
        <v>39888</v>
      </c>
      <c r="H21" s="54" t="s">
        <v>17</v>
      </c>
      <c r="I21" s="55" t="s">
        <v>18</v>
      </c>
    </row>
    <row r="22" spans="1:9" ht="15.95" customHeight="1" x14ac:dyDescent="0.25">
      <c r="A22" s="75">
        <v>17</v>
      </c>
      <c r="B22" s="51" t="s">
        <v>567</v>
      </c>
      <c r="C22" s="51" t="s">
        <v>652</v>
      </c>
      <c r="D22" s="1" t="s">
        <v>569</v>
      </c>
      <c r="E22" s="51" t="s">
        <v>72</v>
      </c>
      <c r="F22" s="52">
        <v>1200</v>
      </c>
      <c r="G22" s="53">
        <v>44271</v>
      </c>
      <c r="H22" s="54" t="s">
        <v>17</v>
      </c>
      <c r="I22" s="55" t="s">
        <v>77</v>
      </c>
    </row>
    <row r="23" spans="1:9" ht="15.95" customHeight="1" x14ac:dyDescent="0.25">
      <c r="A23" s="75">
        <v>18</v>
      </c>
      <c r="B23" s="51" t="s">
        <v>73</v>
      </c>
      <c r="C23" s="51" t="s">
        <v>74</v>
      </c>
      <c r="D23" s="2" t="s">
        <v>75</v>
      </c>
      <c r="E23" s="51" t="s">
        <v>76</v>
      </c>
      <c r="F23" s="52">
        <v>2300</v>
      </c>
      <c r="G23" s="53">
        <v>44053</v>
      </c>
      <c r="H23" s="54" t="s">
        <v>17</v>
      </c>
      <c r="I23" s="55" t="s">
        <v>18</v>
      </c>
    </row>
    <row r="24" spans="1:9" ht="15.95" customHeight="1" x14ac:dyDescent="0.25">
      <c r="A24" s="75">
        <v>19</v>
      </c>
      <c r="B24" s="51" t="s">
        <v>78</v>
      </c>
      <c r="C24" s="51" t="s">
        <v>79</v>
      </c>
      <c r="D24" s="2" t="s">
        <v>80</v>
      </c>
      <c r="E24" s="51" t="s">
        <v>613</v>
      </c>
      <c r="F24" s="52">
        <v>2300</v>
      </c>
      <c r="G24" s="5">
        <v>40575</v>
      </c>
      <c r="H24" s="54" t="s">
        <v>17</v>
      </c>
      <c r="I24" s="55" t="s">
        <v>18</v>
      </c>
    </row>
    <row r="25" spans="1:9" ht="15.95" customHeight="1" x14ac:dyDescent="0.25">
      <c r="A25" s="56">
        <v>20</v>
      </c>
      <c r="B25" s="51" t="s">
        <v>81</v>
      </c>
      <c r="C25" s="51" t="s">
        <v>82</v>
      </c>
      <c r="D25" s="58" t="s">
        <v>83</v>
      </c>
      <c r="E25" s="57" t="s">
        <v>613</v>
      </c>
      <c r="F25" s="52">
        <v>2300</v>
      </c>
      <c r="G25" s="59">
        <v>43192</v>
      </c>
      <c r="H25" s="54" t="s">
        <v>17</v>
      </c>
      <c r="I25" s="55" t="s">
        <v>18</v>
      </c>
    </row>
    <row r="26" spans="1:9" ht="15.95" customHeight="1" x14ac:dyDescent="0.25">
      <c r="A26" s="75">
        <v>21</v>
      </c>
      <c r="B26" s="51" t="s">
        <v>653</v>
      </c>
      <c r="C26" s="51" t="s">
        <v>85</v>
      </c>
      <c r="D26" s="1" t="s">
        <v>86</v>
      </c>
      <c r="E26" s="51" t="s">
        <v>65</v>
      </c>
      <c r="F26" s="52">
        <v>750</v>
      </c>
      <c r="G26" s="53">
        <v>44194</v>
      </c>
      <c r="H26" s="54" t="s">
        <v>17</v>
      </c>
      <c r="I26" s="55" t="s">
        <v>18</v>
      </c>
    </row>
    <row r="27" spans="1:9" ht="15.95" customHeight="1" x14ac:dyDescent="0.25">
      <c r="A27" s="75">
        <v>22</v>
      </c>
      <c r="B27" s="51" t="s">
        <v>87</v>
      </c>
      <c r="C27" s="51" t="s">
        <v>88</v>
      </c>
      <c r="D27" s="1" t="s">
        <v>89</v>
      </c>
      <c r="E27" s="51" t="s">
        <v>434</v>
      </c>
      <c r="F27" s="52">
        <v>2300</v>
      </c>
      <c r="G27" s="53">
        <v>43984</v>
      </c>
      <c r="H27" s="54" t="s">
        <v>17</v>
      </c>
      <c r="I27" s="55" t="s">
        <v>18</v>
      </c>
    </row>
    <row r="28" spans="1:9" ht="15.95" customHeight="1" x14ac:dyDescent="0.25">
      <c r="A28" s="75">
        <v>23</v>
      </c>
      <c r="B28" s="51" t="s">
        <v>91</v>
      </c>
      <c r="C28" s="51" t="s">
        <v>92</v>
      </c>
      <c r="D28" s="2" t="s">
        <v>93</v>
      </c>
      <c r="E28" s="51" t="s">
        <v>654</v>
      </c>
      <c r="F28" s="52">
        <v>1650</v>
      </c>
      <c r="G28" s="53">
        <v>42221</v>
      </c>
      <c r="H28" s="54" t="s">
        <v>17</v>
      </c>
      <c r="I28" s="55" t="s">
        <v>18</v>
      </c>
    </row>
    <row r="29" spans="1:9" ht="15.95" customHeight="1" x14ac:dyDescent="0.25">
      <c r="A29" s="75">
        <v>24</v>
      </c>
      <c r="B29" s="51" t="s">
        <v>596</v>
      </c>
      <c r="C29" s="51" t="s">
        <v>655</v>
      </c>
      <c r="D29" s="2" t="s">
        <v>598</v>
      </c>
      <c r="E29" s="51" t="s">
        <v>225</v>
      </c>
      <c r="F29" s="52">
        <v>800</v>
      </c>
      <c r="G29" s="53">
        <v>44347</v>
      </c>
      <c r="H29" s="54" t="s">
        <v>17</v>
      </c>
      <c r="I29" s="55" t="s">
        <v>77</v>
      </c>
    </row>
    <row r="30" spans="1:9" ht="15.95" customHeight="1" x14ac:dyDescent="0.25">
      <c r="A30" s="75">
        <v>25</v>
      </c>
      <c r="B30" s="51" t="s">
        <v>98</v>
      </c>
      <c r="C30" s="51" t="s">
        <v>99</v>
      </c>
      <c r="D30" s="2" t="s">
        <v>100</v>
      </c>
      <c r="E30" s="51" t="s">
        <v>50</v>
      </c>
      <c r="F30" s="52">
        <v>725</v>
      </c>
      <c r="G30" s="53">
        <v>39874</v>
      </c>
      <c r="H30" s="54" t="s">
        <v>17</v>
      </c>
      <c r="I30" s="55" t="s">
        <v>18</v>
      </c>
    </row>
    <row r="31" spans="1:9" ht="15.95" customHeight="1" x14ac:dyDescent="0.25">
      <c r="A31" s="75">
        <v>27</v>
      </c>
      <c r="B31" s="51" t="s">
        <v>101</v>
      </c>
      <c r="C31" s="51" t="s">
        <v>102</v>
      </c>
      <c r="D31" s="2" t="s">
        <v>103</v>
      </c>
      <c r="E31" s="51" t="s">
        <v>76</v>
      </c>
      <c r="F31" s="52">
        <v>2400</v>
      </c>
      <c r="G31" s="53">
        <v>39860</v>
      </c>
      <c r="H31" s="54" t="s">
        <v>17</v>
      </c>
      <c r="I31" s="55" t="s">
        <v>18</v>
      </c>
    </row>
    <row r="32" spans="1:9" ht="15.95" customHeight="1" x14ac:dyDescent="0.25">
      <c r="A32" s="75">
        <v>28</v>
      </c>
      <c r="B32" s="51" t="s">
        <v>104</v>
      </c>
      <c r="C32" s="51" t="s">
        <v>105</v>
      </c>
      <c r="D32" s="2" t="s">
        <v>106</v>
      </c>
      <c r="E32" s="51" t="s">
        <v>613</v>
      </c>
      <c r="F32" s="52">
        <v>2300</v>
      </c>
      <c r="G32" s="53">
        <v>42506</v>
      </c>
      <c r="H32" s="54" t="s">
        <v>17</v>
      </c>
      <c r="I32" s="55" t="s">
        <v>18</v>
      </c>
    </row>
    <row r="33" spans="1:9" ht="15.95" customHeight="1" x14ac:dyDescent="0.25">
      <c r="A33" s="75">
        <v>29</v>
      </c>
      <c r="B33" s="51" t="s">
        <v>107</v>
      </c>
      <c r="C33" s="51" t="s">
        <v>108</v>
      </c>
      <c r="D33" s="1" t="s">
        <v>109</v>
      </c>
      <c r="E33" s="51" t="s">
        <v>110</v>
      </c>
      <c r="F33" s="52">
        <v>3500</v>
      </c>
      <c r="G33" s="53">
        <v>42646</v>
      </c>
      <c r="H33" s="54" t="s">
        <v>17</v>
      </c>
      <c r="I33" s="55" t="s">
        <v>18</v>
      </c>
    </row>
    <row r="34" spans="1:9" ht="15.95" customHeight="1" x14ac:dyDescent="0.25">
      <c r="A34" s="56">
        <v>30</v>
      </c>
      <c r="B34" s="51" t="s">
        <v>111</v>
      </c>
      <c r="C34" s="51" t="s">
        <v>112</v>
      </c>
      <c r="D34" s="58" t="s">
        <v>113</v>
      </c>
      <c r="E34" s="57" t="s">
        <v>114</v>
      </c>
      <c r="F34" s="52">
        <v>2400</v>
      </c>
      <c r="G34" s="59">
        <v>39860</v>
      </c>
      <c r="H34" s="54" t="s">
        <v>17</v>
      </c>
      <c r="I34" s="55" t="s">
        <v>18</v>
      </c>
    </row>
    <row r="35" spans="1:9" ht="15.95" customHeight="1" x14ac:dyDescent="0.25">
      <c r="A35" s="75">
        <v>31</v>
      </c>
      <c r="B35" s="51" t="s">
        <v>115</v>
      </c>
      <c r="C35" s="51" t="s">
        <v>116</v>
      </c>
      <c r="D35" s="1" t="s">
        <v>117</v>
      </c>
      <c r="E35" s="51" t="s">
        <v>575</v>
      </c>
      <c r="F35" s="52">
        <v>1000</v>
      </c>
      <c r="G35" s="53">
        <v>44090</v>
      </c>
      <c r="H35" s="54" t="s">
        <v>17</v>
      </c>
      <c r="I35" s="55" t="s">
        <v>18</v>
      </c>
    </row>
    <row r="36" spans="1:9" ht="15.95" customHeight="1" x14ac:dyDescent="0.25">
      <c r="A36" s="75">
        <v>33</v>
      </c>
      <c r="B36" s="51" t="s">
        <v>119</v>
      </c>
      <c r="C36" s="51" t="s">
        <v>120</v>
      </c>
      <c r="D36" s="1" t="s">
        <v>121</v>
      </c>
      <c r="E36" s="51" t="s">
        <v>76</v>
      </c>
      <c r="F36" s="52">
        <v>2400</v>
      </c>
      <c r="G36" s="53">
        <v>42871</v>
      </c>
      <c r="H36" s="54" t="s">
        <v>17</v>
      </c>
      <c r="I36" s="55" t="s">
        <v>18</v>
      </c>
    </row>
    <row r="37" spans="1:9" ht="15.95" customHeight="1" x14ac:dyDescent="0.25">
      <c r="A37" s="75">
        <v>34</v>
      </c>
      <c r="B37" s="51" t="s">
        <v>122</v>
      </c>
      <c r="C37" s="51" t="s">
        <v>123</v>
      </c>
      <c r="D37" s="1" t="s">
        <v>124</v>
      </c>
      <c r="E37" s="51" t="s">
        <v>125</v>
      </c>
      <c r="F37" s="52">
        <v>2300</v>
      </c>
      <c r="G37" s="53">
        <v>39846</v>
      </c>
      <c r="H37" s="54" t="s">
        <v>17</v>
      </c>
      <c r="I37" s="55" t="s">
        <v>18</v>
      </c>
    </row>
    <row r="38" spans="1:9" ht="15.95" customHeight="1" x14ac:dyDescent="0.25">
      <c r="A38" s="75">
        <v>35</v>
      </c>
      <c r="B38" s="51" t="s">
        <v>126</v>
      </c>
      <c r="C38" s="51" t="s">
        <v>127</v>
      </c>
      <c r="D38" s="1" t="s">
        <v>128</v>
      </c>
      <c r="E38" s="51" t="s">
        <v>129</v>
      </c>
      <c r="F38" s="52">
        <v>2500</v>
      </c>
      <c r="G38" s="53">
        <v>43958</v>
      </c>
      <c r="H38" s="54" t="s">
        <v>17</v>
      </c>
      <c r="I38" s="55" t="s">
        <v>18</v>
      </c>
    </row>
    <row r="39" spans="1:9" ht="15.95" customHeight="1" x14ac:dyDescent="0.25">
      <c r="A39" s="75">
        <v>36</v>
      </c>
      <c r="B39" s="51" t="s">
        <v>446</v>
      </c>
      <c r="C39" s="51" t="s">
        <v>656</v>
      </c>
      <c r="D39" s="1" t="s">
        <v>448</v>
      </c>
      <c r="E39" s="51" t="s">
        <v>295</v>
      </c>
      <c r="F39" s="52">
        <v>2300</v>
      </c>
      <c r="G39" s="53">
        <v>44228</v>
      </c>
      <c r="H39" s="54" t="s">
        <v>17</v>
      </c>
      <c r="I39" s="55" t="s">
        <v>18</v>
      </c>
    </row>
    <row r="40" spans="1:9" ht="15.95" customHeight="1" x14ac:dyDescent="0.25">
      <c r="A40" s="75">
        <v>37</v>
      </c>
      <c r="B40" s="51" t="s">
        <v>134</v>
      </c>
      <c r="C40" s="51" t="s">
        <v>135</v>
      </c>
      <c r="D40" s="1" t="s">
        <v>136</v>
      </c>
      <c r="E40" s="51" t="s">
        <v>137</v>
      </c>
      <c r="F40" s="52">
        <v>1500</v>
      </c>
      <c r="G40" s="53">
        <v>43971</v>
      </c>
      <c r="H40" s="54" t="s">
        <v>17</v>
      </c>
      <c r="I40" s="55" t="s">
        <v>18</v>
      </c>
    </row>
    <row r="41" spans="1:9" ht="15.95" customHeight="1" x14ac:dyDescent="0.25">
      <c r="A41" s="75">
        <v>38</v>
      </c>
      <c r="B41" s="51" t="s">
        <v>138</v>
      </c>
      <c r="C41" s="51" t="s">
        <v>657</v>
      </c>
      <c r="D41" s="1" t="s">
        <v>140</v>
      </c>
      <c r="E41" s="51" t="s">
        <v>141</v>
      </c>
      <c r="F41" s="52">
        <v>1000</v>
      </c>
      <c r="G41" s="53">
        <v>43693</v>
      </c>
      <c r="H41" s="54" t="s">
        <v>17</v>
      </c>
      <c r="I41" s="55" t="s">
        <v>18</v>
      </c>
    </row>
    <row r="42" spans="1:9" ht="15.95" customHeight="1" x14ac:dyDescent="0.25">
      <c r="A42" s="75">
        <v>40</v>
      </c>
      <c r="B42" s="51" t="s">
        <v>282</v>
      </c>
      <c r="C42" s="51" t="s">
        <v>283</v>
      </c>
      <c r="D42" s="1" t="s">
        <v>284</v>
      </c>
      <c r="E42" s="51" t="s">
        <v>149</v>
      </c>
      <c r="F42" s="52">
        <v>850</v>
      </c>
      <c r="G42" s="53">
        <v>40163</v>
      </c>
      <c r="H42" s="54" t="s">
        <v>17</v>
      </c>
      <c r="I42" s="55" t="s">
        <v>18</v>
      </c>
    </row>
    <row r="43" spans="1:9" ht="15.95" customHeight="1" x14ac:dyDescent="0.25">
      <c r="A43" s="75">
        <v>42</v>
      </c>
      <c r="B43" s="51" t="s">
        <v>617</v>
      </c>
      <c r="C43" s="51" t="s">
        <v>658</v>
      </c>
      <c r="D43" s="2" t="s">
        <v>619</v>
      </c>
      <c r="E43" s="51" t="s">
        <v>26</v>
      </c>
      <c r="F43" s="52">
        <v>1500</v>
      </c>
      <c r="G43" s="53">
        <v>44348</v>
      </c>
      <c r="H43" s="54" t="s">
        <v>17</v>
      </c>
      <c r="I43" s="55" t="s">
        <v>77</v>
      </c>
    </row>
    <row r="44" spans="1:9" ht="15.95" customHeight="1" x14ac:dyDescent="0.25">
      <c r="A44" s="75">
        <v>44</v>
      </c>
      <c r="B44" s="51" t="s">
        <v>146</v>
      </c>
      <c r="C44" s="51" t="s">
        <v>147</v>
      </c>
      <c r="D44" s="1" t="s">
        <v>148</v>
      </c>
      <c r="E44" s="51" t="s">
        <v>149</v>
      </c>
      <c r="F44" s="52">
        <v>700</v>
      </c>
      <c r="G44" s="53">
        <v>41655</v>
      </c>
      <c r="H44" s="54" t="s">
        <v>17</v>
      </c>
      <c r="I44" s="55" t="s">
        <v>18</v>
      </c>
    </row>
    <row r="45" spans="1:9" ht="15.95" customHeight="1" x14ac:dyDescent="0.25">
      <c r="A45" s="75">
        <v>45</v>
      </c>
      <c r="B45" s="51" t="s">
        <v>410</v>
      </c>
      <c r="C45" s="51" t="s">
        <v>411</v>
      </c>
      <c r="D45" s="1" t="s">
        <v>412</v>
      </c>
      <c r="E45" s="51" t="s">
        <v>153</v>
      </c>
      <c r="F45" s="52">
        <v>1200</v>
      </c>
      <c r="G45" s="53">
        <v>44214</v>
      </c>
      <c r="H45" s="54" t="s">
        <v>17</v>
      </c>
      <c r="I45" s="55" t="s">
        <v>77</v>
      </c>
    </row>
    <row r="46" spans="1:9" ht="15.95" customHeight="1" x14ac:dyDescent="0.25">
      <c r="A46" s="75">
        <v>46</v>
      </c>
      <c r="B46" s="51" t="s">
        <v>154</v>
      </c>
      <c r="C46" s="51" t="s">
        <v>155</v>
      </c>
      <c r="D46" s="2" t="s">
        <v>156</v>
      </c>
      <c r="E46" s="51" t="s">
        <v>157</v>
      </c>
      <c r="F46" s="52">
        <v>1000</v>
      </c>
      <c r="G46" s="53">
        <v>43956</v>
      </c>
      <c r="H46" s="54" t="s">
        <v>17</v>
      </c>
      <c r="I46" s="55" t="s">
        <v>18</v>
      </c>
    </row>
    <row r="47" spans="1:9" ht="15.95" customHeight="1" x14ac:dyDescent="0.25">
      <c r="A47" s="75">
        <v>47</v>
      </c>
      <c r="B47" s="51" t="s">
        <v>620</v>
      </c>
      <c r="C47" s="51" t="s">
        <v>659</v>
      </c>
      <c r="D47" s="2" t="s">
        <v>622</v>
      </c>
      <c r="E47" s="51" t="s">
        <v>26</v>
      </c>
      <c r="F47" s="52">
        <v>1500</v>
      </c>
      <c r="G47" s="53">
        <v>44363</v>
      </c>
      <c r="H47" s="54" t="s">
        <v>17</v>
      </c>
      <c r="I47" s="55" t="s">
        <v>77</v>
      </c>
    </row>
    <row r="48" spans="1:9" ht="15.95" customHeight="1" x14ac:dyDescent="0.25">
      <c r="A48" s="75">
        <v>48</v>
      </c>
      <c r="B48" s="51" t="s">
        <v>660</v>
      </c>
      <c r="C48" s="51" t="s">
        <v>661</v>
      </c>
      <c r="D48" s="2" t="s">
        <v>662</v>
      </c>
      <c r="E48" s="51" t="s">
        <v>663</v>
      </c>
      <c r="F48" s="52">
        <v>1600</v>
      </c>
      <c r="G48" s="53">
        <v>44398</v>
      </c>
      <c r="H48" s="54" t="s">
        <v>17</v>
      </c>
      <c r="I48" s="55" t="s">
        <v>77</v>
      </c>
    </row>
    <row r="49" spans="1:9" ht="15.95" customHeight="1" x14ac:dyDescent="0.25">
      <c r="A49" s="75">
        <v>49</v>
      </c>
      <c r="B49" s="51" t="s">
        <v>164</v>
      </c>
      <c r="C49" s="51" t="s">
        <v>165</v>
      </c>
      <c r="D49" s="2" t="s">
        <v>166</v>
      </c>
      <c r="E49" s="51" t="s">
        <v>167</v>
      </c>
      <c r="F49" s="52">
        <v>1000</v>
      </c>
      <c r="G49" s="53">
        <v>43955</v>
      </c>
      <c r="H49" s="54" t="s">
        <v>17</v>
      </c>
      <c r="I49" s="55" t="s">
        <v>18</v>
      </c>
    </row>
    <row r="50" spans="1:9" ht="15.95" customHeight="1" x14ac:dyDescent="0.25">
      <c r="A50" s="75">
        <v>50</v>
      </c>
      <c r="B50" s="51" t="s">
        <v>168</v>
      </c>
      <c r="C50" s="51" t="s">
        <v>169</v>
      </c>
      <c r="D50" s="2" t="s">
        <v>170</v>
      </c>
      <c r="E50" s="51" t="s">
        <v>97</v>
      </c>
      <c r="F50" s="52">
        <v>1000</v>
      </c>
      <c r="G50" s="53">
        <v>43955</v>
      </c>
      <c r="H50" s="54" t="s">
        <v>17</v>
      </c>
      <c r="I50" s="55" t="s">
        <v>18</v>
      </c>
    </row>
    <row r="51" spans="1:9" ht="15.95" customHeight="1" x14ac:dyDescent="0.25">
      <c r="A51" s="75">
        <v>51</v>
      </c>
      <c r="B51" s="51" t="s">
        <v>233</v>
      </c>
      <c r="C51" s="51" t="s">
        <v>234</v>
      </c>
      <c r="D51" s="1" t="s">
        <v>235</v>
      </c>
      <c r="E51" s="51" t="s">
        <v>65</v>
      </c>
      <c r="F51" s="52">
        <v>850</v>
      </c>
      <c r="G51" s="53">
        <v>42513</v>
      </c>
      <c r="H51" s="54" t="s">
        <v>17</v>
      </c>
      <c r="I51" s="55" t="s">
        <v>18</v>
      </c>
    </row>
    <row r="52" spans="1:9" ht="15.95" customHeight="1" x14ac:dyDescent="0.25">
      <c r="A52" s="75">
        <v>52</v>
      </c>
      <c r="B52" s="51" t="s">
        <v>174</v>
      </c>
      <c r="C52" s="51" t="s">
        <v>664</v>
      </c>
      <c r="D52" s="1" t="s">
        <v>176</v>
      </c>
      <c r="E52" s="51" t="s">
        <v>177</v>
      </c>
      <c r="F52" s="52">
        <v>750</v>
      </c>
      <c r="G52" s="53">
        <v>40333</v>
      </c>
      <c r="H52" s="54" t="s">
        <v>17</v>
      </c>
      <c r="I52" s="55" t="s">
        <v>18</v>
      </c>
    </row>
    <row r="53" spans="1:9" ht="15.95" customHeight="1" x14ac:dyDescent="0.25">
      <c r="A53" s="75">
        <v>53</v>
      </c>
      <c r="B53" s="51" t="s">
        <v>178</v>
      </c>
      <c r="C53" s="51" t="s">
        <v>179</v>
      </c>
      <c r="D53" s="1" t="s">
        <v>180</v>
      </c>
      <c r="E53" s="51" t="s">
        <v>181</v>
      </c>
      <c r="F53" s="52">
        <v>2000</v>
      </c>
      <c r="G53" s="53">
        <v>43992</v>
      </c>
      <c r="H53" s="54" t="s">
        <v>17</v>
      </c>
      <c r="I53" s="55" t="s">
        <v>18</v>
      </c>
    </row>
    <row r="54" spans="1:9" ht="15.95" customHeight="1" x14ac:dyDescent="0.25">
      <c r="A54" s="75">
        <v>54</v>
      </c>
      <c r="B54" s="51" t="s">
        <v>182</v>
      </c>
      <c r="C54" s="51" t="s">
        <v>183</v>
      </c>
      <c r="D54" s="2" t="s">
        <v>184</v>
      </c>
      <c r="E54" s="51" t="s">
        <v>185</v>
      </c>
      <c r="F54" s="52">
        <v>2500</v>
      </c>
      <c r="G54" s="53">
        <v>43969</v>
      </c>
      <c r="H54" s="54" t="s">
        <v>17</v>
      </c>
      <c r="I54" s="55" t="s">
        <v>18</v>
      </c>
    </row>
    <row r="55" spans="1:9" ht="15.95" customHeight="1" x14ac:dyDescent="0.25">
      <c r="A55" s="75">
        <v>55</v>
      </c>
      <c r="B55" s="51" t="s">
        <v>326</v>
      </c>
      <c r="C55" s="51" t="s">
        <v>327</v>
      </c>
      <c r="D55" s="2" t="s">
        <v>328</v>
      </c>
      <c r="E55" s="51" t="s">
        <v>623</v>
      </c>
      <c r="F55" s="52">
        <v>2300</v>
      </c>
      <c r="G55" s="53">
        <v>44060</v>
      </c>
      <c r="H55" s="54" t="s">
        <v>17</v>
      </c>
      <c r="I55" s="55" t="s">
        <v>18</v>
      </c>
    </row>
    <row r="56" spans="1:9" ht="15.95" customHeight="1" x14ac:dyDescent="0.25">
      <c r="A56" s="75">
        <v>57</v>
      </c>
      <c r="B56" s="51" t="s">
        <v>193</v>
      </c>
      <c r="C56" s="51" t="s">
        <v>194</v>
      </c>
      <c r="D56" s="2" t="s">
        <v>195</v>
      </c>
      <c r="E56" s="51" t="s">
        <v>576</v>
      </c>
      <c r="F56" s="52">
        <v>1500</v>
      </c>
      <c r="G56" s="53">
        <v>44166</v>
      </c>
      <c r="H56" s="54" t="s">
        <v>17</v>
      </c>
      <c r="I56" s="55" t="s">
        <v>18</v>
      </c>
    </row>
    <row r="57" spans="1:9" ht="15.95" customHeight="1" x14ac:dyDescent="0.25">
      <c r="A57" s="75">
        <v>58</v>
      </c>
      <c r="B57" s="51" t="s">
        <v>197</v>
      </c>
      <c r="C57" s="51" t="s">
        <v>198</v>
      </c>
      <c r="D57" s="1" t="s">
        <v>199</v>
      </c>
      <c r="E57" s="51" t="s">
        <v>149</v>
      </c>
      <c r="F57" s="52">
        <v>700</v>
      </c>
      <c r="G57" s="53">
        <v>43420</v>
      </c>
      <c r="H57" s="54" t="s">
        <v>17</v>
      </c>
      <c r="I57" s="55" t="s">
        <v>18</v>
      </c>
    </row>
    <row r="58" spans="1:9" ht="15.95" customHeight="1" x14ac:dyDescent="0.25">
      <c r="A58" s="75">
        <v>59</v>
      </c>
      <c r="B58" s="51" t="s">
        <v>469</v>
      </c>
      <c r="C58" s="51" t="s">
        <v>665</v>
      </c>
      <c r="D58" s="2" t="s">
        <v>471</v>
      </c>
      <c r="E58" s="51" t="s">
        <v>624</v>
      </c>
      <c r="F58" s="52">
        <v>750</v>
      </c>
      <c r="G58" s="53">
        <v>44252</v>
      </c>
      <c r="H58" s="54" t="s">
        <v>17</v>
      </c>
      <c r="I58" s="55" t="s">
        <v>77</v>
      </c>
    </row>
    <row r="59" spans="1:9" ht="15.95" customHeight="1" x14ac:dyDescent="0.25">
      <c r="A59" s="75">
        <v>60</v>
      </c>
      <c r="B59" s="51" t="s">
        <v>203</v>
      </c>
      <c r="C59" s="51" t="s">
        <v>666</v>
      </c>
      <c r="D59" s="1" t="s">
        <v>205</v>
      </c>
      <c r="E59" s="51" t="s">
        <v>206</v>
      </c>
      <c r="F59" s="52">
        <v>675</v>
      </c>
      <c r="G59" s="53">
        <v>41673</v>
      </c>
      <c r="H59" s="54" t="s">
        <v>17</v>
      </c>
      <c r="I59" s="55" t="s">
        <v>18</v>
      </c>
    </row>
    <row r="60" spans="1:9" ht="15.95" customHeight="1" x14ac:dyDescent="0.25">
      <c r="A60" s="75">
        <v>61</v>
      </c>
      <c r="B60" s="51" t="s">
        <v>207</v>
      </c>
      <c r="C60" s="51" t="s">
        <v>208</v>
      </c>
      <c r="D60" s="2" t="s">
        <v>209</v>
      </c>
      <c r="E60" s="51" t="s">
        <v>210</v>
      </c>
      <c r="F60" s="52">
        <v>2000</v>
      </c>
      <c r="G60" s="53">
        <v>44123</v>
      </c>
      <c r="H60" s="54" t="s">
        <v>17</v>
      </c>
      <c r="I60" s="55" t="s">
        <v>18</v>
      </c>
    </row>
    <row r="61" spans="1:9" ht="15.95" customHeight="1" x14ac:dyDescent="0.25">
      <c r="A61" s="56">
        <v>62</v>
      </c>
      <c r="B61" s="51" t="s">
        <v>211</v>
      </c>
      <c r="C61" s="51" t="s">
        <v>212</v>
      </c>
      <c r="D61" s="58" t="s">
        <v>213</v>
      </c>
      <c r="E61" s="57" t="s">
        <v>577</v>
      </c>
      <c r="F61" s="52">
        <v>1500</v>
      </c>
      <c r="G61" s="59">
        <v>40010</v>
      </c>
      <c r="H61" s="54" t="s">
        <v>17</v>
      </c>
      <c r="I61" s="55" t="s">
        <v>18</v>
      </c>
    </row>
    <row r="62" spans="1:9" ht="15.95" customHeight="1" x14ac:dyDescent="0.25">
      <c r="A62" s="75">
        <v>64</v>
      </c>
      <c r="B62" s="51" t="s">
        <v>218</v>
      </c>
      <c r="C62" s="51" t="s">
        <v>219</v>
      </c>
      <c r="D62" s="1" t="s">
        <v>220</v>
      </c>
      <c r="E62" s="51" t="s">
        <v>477</v>
      </c>
      <c r="F62" s="52">
        <v>1300</v>
      </c>
      <c r="G62" s="53">
        <v>39996</v>
      </c>
      <c r="H62" s="54" t="s">
        <v>17</v>
      </c>
      <c r="I62" s="55" t="s">
        <v>18</v>
      </c>
    </row>
    <row r="63" spans="1:9" ht="15.95" customHeight="1" x14ac:dyDescent="0.25">
      <c r="A63" s="75">
        <v>65</v>
      </c>
      <c r="B63" s="51" t="s">
        <v>222</v>
      </c>
      <c r="C63" s="51" t="s">
        <v>223</v>
      </c>
      <c r="D63" s="2" t="s">
        <v>224</v>
      </c>
      <c r="E63" s="51" t="s">
        <v>225</v>
      </c>
      <c r="F63" s="52">
        <v>1500</v>
      </c>
      <c r="G63" s="53">
        <v>42842</v>
      </c>
      <c r="H63" s="54" t="s">
        <v>17</v>
      </c>
      <c r="I63" s="55" t="s">
        <v>18</v>
      </c>
    </row>
    <row r="64" spans="1:9" ht="15.95" customHeight="1" x14ac:dyDescent="0.25">
      <c r="A64" s="75">
        <v>66</v>
      </c>
      <c r="B64" s="51" t="s">
        <v>226</v>
      </c>
      <c r="C64" s="51" t="s">
        <v>227</v>
      </c>
      <c r="D64" s="2" t="s">
        <v>228</v>
      </c>
      <c r="E64" s="51" t="s">
        <v>575</v>
      </c>
      <c r="F64" s="52">
        <v>1000</v>
      </c>
      <c r="G64" s="53">
        <v>43906</v>
      </c>
      <c r="H64" s="54" t="s">
        <v>17</v>
      </c>
      <c r="I64" s="55" t="s">
        <v>18</v>
      </c>
    </row>
    <row r="65" spans="1:9" ht="15.95" customHeight="1" x14ac:dyDescent="0.25">
      <c r="A65" s="75">
        <v>68</v>
      </c>
      <c r="B65" s="51" t="s">
        <v>667</v>
      </c>
      <c r="C65" s="51" t="s">
        <v>668</v>
      </c>
      <c r="D65" s="1" t="s">
        <v>601</v>
      </c>
      <c r="E65" s="51" t="s">
        <v>149</v>
      </c>
      <c r="F65" s="52">
        <v>700</v>
      </c>
      <c r="G65" s="53">
        <v>44333</v>
      </c>
      <c r="H65" s="54" t="s">
        <v>17</v>
      </c>
      <c r="I65" s="55" t="s">
        <v>77</v>
      </c>
    </row>
    <row r="66" spans="1:9" ht="15.95" customHeight="1" x14ac:dyDescent="0.25">
      <c r="A66" s="56">
        <v>69</v>
      </c>
      <c r="B66" s="51" t="s">
        <v>236</v>
      </c>
      <c r="C66" s="51" t="s">
        <v>237</v>
      </c>
      <c r="D66" s="58" t="s">
        <v>238</v>
      </c>
      <c r="E66" s="57" t="s">
        <v>97</v>
      </c>
      <c r="F66" s="52">
        <v>800</v>
      </c>
      <c r="G66" s="59">
        <v>39860</v>
      </c>
      <c r="H66" s="54" t="s">
        <v>17</v>
      </c>
      <c r="I66" s="55" t="s">
        <v>18</v>
      </c>
    </row>
    <row r="67" spans="1:9" ht="15.95" customHeight="1" x14ac:dyDescent="0.25">
      <c r="A67" s="75">
        <v>70</v>
      </c>
      <c r="B67" s="51" t="s">
        <v>239</v>
      </c>
      <c r="C67" s="51" t="s">
        <v>240</v>
      </c>
      <c r="D67" s="2" t="s">
        <v>241</v>
      </c>
      <c r="E67" s="51" t="s">
        <v>242</v>
      </c>
      <c r="F67" s="52">
        <v>2500</v>
      </c>
      <c r="G67" s="53">
        <v>42552</v>
      </c>
      <c r="H67" s="54" t="s">
        <v>17</v>
      </c>
      <c r="I67" s="55" t="s">
        <v>18</v>
      </c>
    </row>
    <row r="68" spans="1:9" ht="15.95" customHeight="1" x14ac:dyDescent="0.25">
      <c r="A68" s="75">
        <v>71</v>
      </c>
      <c r="B68" s="51" t="s">
        <v>578</v>
      </c>
      <c r="C68" s="51" t="s">
        <v>669</v>
      </c>
      <c r="D68" s="1" t="s">
        <v>580</v>
      </c>
      <c r="E68" s="51" t="s">
        <v>206</v>
      </c>
      <c r="F68" s="52">
        <v>675</v>
      </c>
      <c r="G68" s="53">
        <v>44312</v>
      </c>
      <c r="H68" s="54" t="s">
        <v>17</v>
      </c>
      <c r="I68" s="55" t="s">
        <v>77</v>
      </c>
    </row>
    <row r="69" spans="1:9" ht="15.95" customHeight="1" x14ac:dyDescent="0.25">
      <c r="A69" s="75">
        <v>72</v>
      </c>
      <c r="B69" s="51" t="s">
        <v>670</v>
      </c>
      <c r="C69" s="51" t="s">
        <v>671</v>
      </c>
      <c r="D69" s="2" t="s">
        <v>672</v>
      </c>
      <c r="E69" s="51" t="s">
        <v>65</v>
      </c>
      <c r="F69" s="52">
        <v>700</v>
      </c>
      <c r="G69" s="53">
        <v>44389</v>
      </c>
      <c r="H69" s="54" t="s">
        <v>17</v>
      </c>
      <c r="I69" s="55" t="s">
        <v>77</v>
      </c>
    </row>
    <row r="70" spans="1:9" ht="15.95" customHeight="1" x14ac:dyDescent="0.25">
      <c r="A70" s="75">
        <v>74</v>
      </c>
      <c r="B70" s="51" t="s">
        <v>249</v>
      </c>
      <c r="C70" s="51" t="s">
        <v>250</v>
      </c>
      <c r="D70" s="2" t="s">
        <v>251</v>
      </c>
      <c r="E70" s="51" t="s">
        <v>252</v>
      </c>
      <c r="F70" s="52">
        <v>975</v>
      </c>
      <c r="G70" s="53">
        <v>41242</v>
      </c>
      <c r="H70" s="54" t="s">
        <v>17</v>
      </c>
      <c r="I70" s="55" t="s">
        <v>18</v>
      </c>
    </row>
    <row r="71" spans="1:9" ht="15.95" customHeight="1" x14ac:dyDescent="0.25">
      <c r="A71" s="75">
        <v>75</v>
      </c>
      <c r="B71" s="51" t="s">
        <v>253</v>
      </c>
      <c r="C71" s="51" t="s">
        <v>254</v>
      </c>
      <c r="D71" s="1" t="s">
        <v>255</v>
      </c>
      <c r="E71" s="51" t="s">
        <v>256</v>
      </c>
      <c r="F71" s="52">
        <v>1600</v>
      </c>
      <c r="G71" s="53">
        <v>40140</v>
      </c>
      <c r="H71" s="54" t="s">
        <v>17</v>
      </c>
      <c r="I71" s="55" t="s">
        <v>18</v>
      </c>
    </row>
    <row r="72" spans="1:9" ht="15.95" customHeight="1" x14ac:dyDescent="0.25">
      <c r="A72" s="75">
        <v>76</v>
      </c>
      <c r="B72" s="51" t="s">
        <v>625</v>
      </c>
      <c r="C72" s="51" t="s">
        <v>673</v>
      </c>
      <c r="D72" s="1" t="s">
        <v>627</v>
      </c>
      <c r="E72" s="51" t="s">
        <v>26</v>
      </c>
      <c r="F72" s="52">
        <v>1500</v>
      </c>
      <c r="G72" s="53">
        <v>44363</v>
      </c>
      <c r="H72" s="54" t="s">
        <v>17</v>
      </c>
      <c r="I72" s="55" t="s">
        <v>77</v>
      </c>
    </row>
    <row r="73" spans="1:9" ht="15.95" customHeight="1" x14ac:dyDescent="0.25">
      <c r="A73" s="75">
        <v>77</v>
      </c>
      <c r="B73" s="51" t="s">
        <v>260</v>
      </c>
      <c r="C73" s="51" t="s">
        <v>261</v>
      </c>
      <c r="D73" s="1" t="s">
        <v>262</v>
      </c>
      <c r="E73" s="51" t="s">
        <v>613</v>
      </c>
      <c r="F73" s="52">
        <v>2300</v>
      </c>
      <c r="G73" s="53">
        <v>43955</v>
      </c>
      <c r="H73" s="54" t="s">
        <v>17</v>
      </c>
      <c r="I73" s="55" t="s">
        <v>18</v>
      </c>
    </row>
    <row r="74" spans="1:9" ht="15.95" customHeight="1" x14ac:dyDescent="0.25">
      <c r="A74" s="75">
        <v>79</v>
      </c>
      <c r="B74" s="51" t="s">
        <v>674</v>
      </c>
      <c r="C74" s="51" t="s">
        <v>675</v>
      </c>
      <c r="D74" s="1" t="s">
        <v>630</v>
      </c>
      <c r="E74" s="51" t="s">
        <v>266</v>
      </c>
      <c r="F74" s="52">
        <v>1500</v>
      </c>
      <c r="G74" s="53">
        <v>44370</v>
      </c>
      <c r="H74" s="54" t="s">
        <v>17</v>
      </c>
      <c r="I74" s="55" t="s">
        <v>77</v>
      </c>
    </row>
    <row r="75" spans="1:9" ht="15.95" customHeight="1" x14ac:dyDescent="0.25">
      <c r="A75" s="75">
        <v>80</v>
      </c>
      <c r="B75" s="51" t="s">
        <v>94</v>
      </c>
      <c r="C75" s="51" t="s">
        <v>95</v>
      </c>
      <c r="D75" s="1" t="s">
        <v>96</v>
      </c>
      <c r="E75" s="51" t="s">
        <v>97</v>
      </c>
      <c r="F75" s="52">
        <v>900</v>
      </c>
      <c r="G75" s="53">
        <v>43969</v>
      </c>
      <c r="H75" s="54" t="s">
        <v>17</v>
      </c>
      <c r="I75" s="55" t="s">
        <v>18</v>
      </c>
    </row>
    <row r="76" spans="1:9" ht="15.95" customHeight="1" x14ac:dyDescent="0.25">
      <c r="A76" s="75">
        <v>81</v>
      </c>
      <c r="B76" s="51" t="s">
        <v>271</v>
      </c>
      <c r="C76" s="51" t="s">
        <v>272</v>
      </c>
      <c r="D76" s="2" t="s">
        <v>273</v>
      </c>
      <c r="E76" s="51" t="s">
        <v>97</v>
      </c>
      <c r="F76" s="52">
        <v>700</v>
      </c>
      <c r="G76" s="53">
        <v>39937</v>
      </c>
      <c r="H76" s="54" t="s">
        <v>17</v>
      </c>
      <c r="I76" s="55" t="s">
        <v>18</v>
      </c>
    </row>
    <row r="77" spans="1:9" ht="15.95" customHeight="1" x14ac:dyDescent="0.25">
      <c r="A77" s="75">
        <v>82</v>
      </c>
      <c r="B77" s="51" t="s">
        <v>676</v>
      </c>
      <c r="C77" s="51" t="s">
        <v>677</v>
      </c>
      <c r="D77" s="1" t="s">
        <v>608</v>
      </c>
      <c r="E77" s="51" t="s">
        <v>97</v>
      </c>
      <c r="F77" s="52">
        <v>700</v>
      </c>
      <c r="G77" s="53">
        <v>44328</v>
      </c>
      <c r="H77" s="54" t="s">
        <v>17</v>
      </c>
      <c r="I77" s="55" t="s">
        <v>77</v>
      </c>
    </row>
    <row r="78" spans="1:9" ht="15.95" customHeight="1" x14ac:dyDescent="0.25">
      <c r="A78" s="75">
        <v>83</v>
      </c>
      <c r="B78" s="51" t="s">
        <v>278</v>
      </c>
      <c r="C78" s="51" t="s">
        <v>279</v>
      </c>
      <c r="D78" s="2" t="s">
        <v>280</v>
      </c>
      <c r="E78" s="51" t="s">
        <v>281</v>
      </c>
      <c r="F78" s="52">
        <v>2500</v>
      </c>
      <c r="G78" s="53">
        <v>43955</v>
      </c>
      <c r="H78" s="54" t="s">
        <v>17</v>
      </c>
      <c r="I78" s="55" t="s">
        <v>18</v>
      </c>
    </row>
    <row r="79" spans="1:9" ht="15.95" customHeight="1" x14ac:dyDescent="0.25">
      <c r="A79" s="75">
        <v>84</v>
      </c>
      <c r="B79" s="51" t="s">
        <v>303</v>
      </c>
      <c r="C79" s="51" t="s">
        <v>304</v>
      </c>
      <c r="D79" s="1" t="s">
        <v>305</v>
      </c>
      <c r="E79" s="51" t="s">
        <v>149</v>
      </c>
      <c r="F79" s="52">
        <v>800</v>
      </c>
      <c r="G79" s="53">
        <v>43437</v>
      </c>
      <c r="H79" s="54" t="s">
        <v>17</v>
      </c>
      <c r="I79" s="55" t="s">
        <v>18</v>
      </c>
    </row>
    <row r="80" spans="1:9" ht="15.95" customHeight="1" x14ac:dyDescent="0.25">
      <c r="A80" s="75">
        <v>85</v>
      </c>
      <c r="B80" s="51" t="s">
        <v>285</v>
      </c>
      <c r="C80" s="51" t="s">
        <v>286</v>
      </c>
      <c r="D80" s="1" t="s">
        <v>287</v>
      </c>
      <c r="E80" s="51" t="s">
        <v>196</v>
      </c>
      <c r="F80" s="52">
        <v>1700</v>
      </c>
      <c r="G80" s="53">
        <v>40330</v>
      </c>
      <c r="H80" s="54" t="s">
        <v>17</v>
      </c>
      <c r="I80" s="55" t="s">
        <v>18</v>
      </c>
    </row>
    <row r="81" spans="1:9" s="30" customFormat="1" ht="15.95" customHeight="1" x14ac:dyDescent="0.25">
      <c r="A81" s="75">
        <v>86</v>
      </c>
      <c r="B81" s="51" t="s">
        <v>288</v>
      </c>
      <c r="C81" s="51" t="s">
        <v>289</v>
      </c>
      <c r="D81" s="2" t="s">
        <v>290</v>
      </c>
      <c r="E81" s="51" t="s">
        <v>504</v>
      </c>
      <c r="F81" s="52">
        <v>1650</v>
      </c>
      <c r="G81" s="53">
        <v>43955</v>
      </c>
      <c r="H81" s="54" t="s">
        <v>17</v>
      </c>
      <c r="I81" s="55" t="s">
        <v>18</v>
      </c>
    </row>
    <row r="82" spans="1:9" s="30" customFormat="1" ht="15.95" customHeight="1" x14ac:dyDescent="0.25">
      <c r="A82" s="75">
        <v>87</v>
      </c>
      <c r="B82" s="51" t="s">
        <v>678</v>
      </c>
      <c r="C82" s="51" t="s">
        <v>679</v>
      </c>
      <c r="D82" s="2" t="s">
        <v>294</v>
      </c>
      <c r="E82" s="51" t="s">
        <v>506</v>
      </c>
      <c r="F82" s="52">
        <v>1500</v>
      </c>
      <c r="G82" s="53">
        <v>44105</v>
      </c>
      <c r="H82" s="54" t="s">
        <v>17</v>
      </c>
      <c r="I82" s="55" t="s">
        <v>18</v>
      </c>
    </row>
    <row r="83" spans="1:9" ht="15.95" customHeight="1" x14ac:dyDescent="0.25">
      <c r="A83" s="75">
        <v>88</v>
      </c>
      <c r="B83" s="51" t="s">
        <v>296</v>
      </c>
      <c r="C83" s="51" t="s">
        <v>297</v>
      </c>
      <c r="D83" s="1" t="s">
        <v>298</v>
      </c>
      <c r="E83" s="51" t="s">
        <v>299</v>
      </c>
      <c r="F83" s="52">
        <v>750</v>
      </c>
      <c r="G83" s="53">
        <v>44060</v>
      </c>
      <c r="H83" s="54" t="s">
        <v>17</v>
      </c>
      <c r="I83" s="55" t="s">
        <v>18</v>
      </c>
    </row>
    <row r="84" spans="1:9" ht="15.95" customHeight="1" x14ac:dyDescent="0.25">
      <c r="A84" s="75">
        <v>89</v>
      </c>
      <c r="B84" s="51" t="s">
        <v>300</v>
      </c>
      <c r="C84" s="51" t="s">
        <v>301</v>
      </c>
      <c r="D84" s="1" t="s">
        <v>302</v>
      </c>
      <c r="E84" s="51" t="s">
        <v>252</v>
      </c>
      <c r="F84" s="52">
        <v>750</v>
      </c>
      <c r="G84" s="53">
        <v>41061</v>
      </c>
      <c r="H84" s="54" t="s">
        <v>17</v>
      </c>
      <c r="I84" s="55" t="s">
        <v>18</v>
      </c>
    </row>
    <row r="85" spans="1:9" ht="15.95" customHeight="1" x14ac:dyDescent="0.25">
      <c r="A85" s="75">
        <v>90</v>
      </c>
      <c r="B85" s="51" t="s">
        <v>680</v>
      </c>
      <c r="C85" s="51" t="s">
        <v>681</v>
      </c>
      <c r="D85" s="2" t="s">
        <v>583</v>
      </c>
      <c r="E85" s="51" t="s">
        <v>65</v>
      </c>
      <c r="F85" s="52">
        <v>750</v>
      </c>
      <c r="G85" s="53">
        <v>44302</v>
      </c>
      <c r="H85" s="54" t="s">
        <v>17</v>
      </c>
      <c r="I85" s="55" t="s">
        <v>77</v>
      </c>
    </row>
    <row r="86" spans="1:9" ht="15.95" customHeight="1" x14ac:dyDescent="0.25">
      <c r="A86" s="75">
        <v>91</v>
      </c>
      <c r="B86" s="51" t="s">
        <v>171</v>
      </c>
      <c r="C86" s="51" t="s">
        <v>172</v>
      </c>
      <c r="D86" s="1" t="s">
        <v>173</v>
      </c>
      <c r="E86" s="51" t="s">
        <v>65</v>
      </c>
      <c r="F86" s="52">
        <v>900</v>
      </c>
      <c r="G86" s="53">
        <v>39937</v>
      </c>
      <c r="H86" s="54" t="s">
        <v>17</v>
      </c>
      <c r="I86" s="55" t="s">
        <v>18</v>
      </c>
    </row>
    <row r="87" spans="1:9" ht="15.95" customHeight="1" x14ac:dyDescent="0.25">
      <c r="A87" s="75">
        <v>92</v>
      </c>
      <c r="B87" s="51" t="s">
        <v>309</v>
      </c>
      <c r="C87" s="51" t="s">
        <v>310</v>
      </c>
      <c r="D87" s="1" t="s">
        <v>311</v>
      </c>
      <c r="E87" s="51" t="s">
        <v>26</v>
      </c>
      <c r="F87" s="52">
        <v>1650</v>
      </c>
      <c r="G87" s="53">
        <v>40107</v>
      </c>
      <c r="H87" s="54" t="s">
        <v>17</v>
      </c>
      <c r="I87" s="55" t="s">
        <v>18</v>
      </c>
    </row>
    <row r="88" spans="1:9" ht="15.95" customHeight="1" x14ac:dyDescent="0.25">
      <c r="A88" s="75">
        <v>93</v>
      </c>
      <c r="B88" s="51" t="s">
        <v>312</v>
      </c>
      <c r="C88" s="51" t="s">
        <v>313</v>
      </c>
      <c r="D88" s="1" t="s">
        <v>314</v>
      </c>
      <c r="E88" s="51" t="s">
        <v>315</v>
      </c>
      <c r="F88" s="52">
        <v>1500</v>
      </c>
      <c r="G88" s="53">
        <v>44075</v>
      </c>
      <c r="H88" s="54" t="s">
        <v>17</v>
      </c>
      <c r="I88" s="55" t="s">
        <v>18</v>
      </c>
    </row>
    <row r="89" spans="1:9" ht="15.95" customHeight="1" x14ac:dyDescent="0.25">
      <c r="A89" s="75">
        <v>94</v>
      </c>
      <c r="B89" s="51" t="s">
        <v>316</v>
      </c>
      <c r="C89" s="51" t="s">
        <v>317</v>
      </c>
      <c r="D89" s="2" t="s">
        <v>318</v>
      </c>
      <c r="E89" s="51" t="s">
        <v>319</v>
      </c>
      <c r="F89" s="52">
        <v>2000</v>
      </c>
      <c r="G89" s="5">
        <v>44014</v>
      </c>
      <c r="H89" s="54" t="s">
        <v>17</v>
      </c>
      <c r="I89" s="55" t="s">
        <v>18</v>
      </c>
    </row>
    <row r="90" spans="1:9" ht="15.95" customHeight="1" x14ac:dyDescent="0.25">
      <c r="A90" s="75">
        <v>95</v>
      </c>
      <c r="B90" s="51" t="s">
        <v>320</v>
      </c>
      <c r="C90" s="51" t="s">
        <v>321</v>
      </c>
      <c r="D90" s="2" t="s">
        <v>322</v>
      </c>
      <c r="E90" s="51" t="s">
        <v>196</v>
      </c>
      <c r="F90" s="52">
        <v>1300</v>
      </c>
      <c r="G90" s="53">
        <v>42296</v>
      </c>
      <c r="H90" s="54" t="s">
        <v>17</v>
      </c>
      <c r="I90" s="55" t="s">
        <v>18</v>
      </c>
    </row>
    <row r="91" spans="1:9" ht="15.95" customHeight="1" x14ac:dyDescent="0.25">
      <c r="A91" s="75">
        <v>96</v>
      </c>
      <c r="B91" s="51" t="s">
        <v>263</v>
      </c>
      <c r="C91" s="51" t="s">
        <v>264</v>
      </c>
      <c r="D91" s="1" t="s">
        <v>265</v>
      </c>
      <c r="E91" s="51" t="s">
        <v>554</v>
      </c>
      <c r="F91" s="52">
        <v>2000</v>
      </c>
      <c r="G91" s="53">
        <v>43955</v>
      </c>
      <c r="H91" s="54" t="s">
        <v>17</v>
      </c>
      <c r="I91" s="55" t="s">
        <v>18</v>
      </c>
    </row>
    <row r="92" spans="1:9" ht="15.95" customHeight="1" x14ac:dyDescent="0.25">
      <c r="A92" s="75">
        <v>97</v>
      </c>
      <c r="B92" s="51" t="s">
        <v>323</v>
      </c>
      <c r="C92" s="51" t="s">
        <v>324</v>
      </c>
      <c r="D92" s="2" t="s">
        <v>325</v>
      </c>
      <c r="E92" s="51" t="s">
        <v>26</v>
      </c>
      <c r="F92" s="52">
        <v>1500</v>
      </c>
      <c r="G92" s="53">
        <v>43969</v>
      </c>
      <c r="H92" s="54" t="s">
        <v>17</v>
      </c>
      <c r="I92" s="55" t="s">
        <v>18</v>
      </c>
    </row>
    <row r="93" spans="1:9" ht="15.95" customHeight="1" x14ac:dyDescent="0.25">
      <c r="A93" s="75">
        <v>98</v>
      </c>
      <c r="B93" s="51" t="s">
        <v>516</v>
      </c>
      <c r="C93" s="51" t="s">
        <v>682</v>
      </c>
      <c r="D93" s="2" t="s">
        <v>518</v>
      </c>
      <c r="E93" s="51" t="s">
        <v>26</v>
      </c>
      <c r="F93" s="52">
        <v>1500</v>
      </c>
      <c r="G93" s="53">
        <v>44242</v>
      </c>
      <c r="H93" s="54" t="s">
        <v>17</v>
      </c>
      <c r="I93" s="55" t="s">
        <v>77</v>
      </c>
    </row>
    <row r="94" spans="1:9" ht="15.95" customHeight="1" x14ac:dyDescent="0.25">
      <c r="A94" s="75">
        <v>99</v>
      </c>
      <c r="B94" s="51" t="s">
        <v>683</v>
      </c>
      <c r="C94" s="51" t="s">
        <v>684</v>
      </c>
      <c r="D94" s="2" t="s">
        <v>685</v>
      </c>
      <c r="E94" s="51" t="s">
        <v>522</v>
      </c>
      <c r="F94" s="52">
        <v>2300</v>
      </c>
      <c r="G94" s="53">
        <v>44393</v>
      </c>
      <c r="H94" s="54" t="s">
        <v>17</v>
      </c>
      <c r="I94" s="55" t="s">
        <v>77</v>
      </c>
    </row>
    <row r="95" spans="1:9" ht="15.95" customHeight="1" x14ac:dyDescent="0.25">
      <c r="A95" s="75">
        <v>100</v>
      </c>
      <c r="B95" s="51" t="s">
        <v>158</v>
      </c>
      <c r="C95" s="51" t="s">
        <v>159</v>
      </c>
      <c r="D95" s="1" t="s">
        <v>160</v>
      </c>
      <c r="E95" s="51" t="s">
        <v>654</v>
      </c>
      <c r="F95" s="52">
        <v>1650</v>
      </c>
      <c r="G95" s="53">
        <v>43976</v>
      </c>
      <c r="H95" s="54" t="s">
        <v>17</v>
      </c>
      <c r="I95" s="55" t="s">
        <v>18</v>
      </c>
    </row>
    <row r="96" spans="1:9" ht="15.95" customHeight="1" x14ac:dyDescent="0.25">
      <c r="A96" s="75">
        <v>101</v>
      </c>
      <c r="B96" s="51" t="s">
        <v>329</v>
      </c>
      <c r="C96" s="51" t="s">
        <v>330</v>
      </c>
      <c r="D96" s="1" t="s">
        <v>331</v>
      </c>
      <c r="E96" s="51" t="s">
        <v>332</v>
      </c>
      <c r="F96" s="52">
        <v>1600</v>
      </c>
      <c r="G96" s="53">
        <v>40710</v>
      </c>
      <c r="H96" s="54" t="s">
        <v>17</v>
      </c>
      <c r="I96" s="55" t="s">
        <v>18</v>
      </c>
    </row>
    <row r="97" spans="1:9" ht="15.95" customHeight="1" x14ac:dyDescent="0.25">
      <c r="A97" s="75">
        <v>103</v>
      </c>
      <c r="B97" s="51" t="s">
        <v>333</v>
      </c>
      <c r="C97" s="51" t="s">
        <v>334</v>
      </c>
      <c r="D97" s="1" t="s">
        <v>335</v>
      </c>
      <c r="E97" s="51" t="s">
        <v>206</v>
      </c>
      <c r="F97" s="52">
        <v>675</v>
      </c>
      <c r="G97" s="53">
        <v>41673</v>
      </c>
      <c r="H97" s="54" t="s">
        <v>17</v>
      </c>
      <c r="I97" s="55" t="s">
        <v>18</v>
      </c>
    </row>
    <row r="98" spans="1:9" ht="15.95" customHeight="1" x14ac:dyDescent="0.25">
      <c r="A98" s="75">
        <v>104</v>
      </c>
      <c r="B98" s="51" t="s">
        <v>686</v>
      </c>
      <c r="C98" s="51" t="s">
        <v>687</v>
      </c>
      <c r="D98" s="2" t="s">
        <v>634</v>
      </c>
      <c r="E98" s="51" t="s">
        <v>206</v>
      </c>
      <c r="F98" s="52">
        <v>600</v>
      </c>
      <c r="G98" s="53">
        <v>44356</v>
      </c>
      <c r="H98" s="54" t="s">
        <v>17</v>
      </c>
      <c r="I98" s="55" t="s">
        <v>77</v>
      </c>
    </row>
    <row r="99" spans="1:9" ht="15.95" customHeight="1" x14ac:dyDescent="0.25">
      <c r="A99" s="75">
        <v>116</v>
      </c>
      <c r="B99" s="51" t="s">
        <v>174</v>
      </c>
      <c r="C99" s="51" t="s">
        <v>339</v>
      </c>
      <c r="D99" s="2" t="s">
        <v>340</v>
      </c>
      <c r="E99" s="51" t="s">
        <v>299</v>
      </c>
      <c r="F99" s="52">
        <v>750</v>
      </c>
      <c r="G99" s="53">
        <v>42913</v>
      </c>
      <c r="H99" s="54" t="s">
        <v>17</v>
      </c>
      <c r="I99" s="55" t="s">
        <v>18</v>
      </c>
    </row>
    <row r="100" spans="1:9" ht="15.95" customHeight="1" x14ac:dyDescent="0.25">
      <c r="A100" s="75">
        <v>117</v>
      </c>
      <c r="B100" s="51" t="s">
        <v>257</v>
      </c>
      <c r="C100" s="51" t="s">
        <v>258</v>
      </c>
      <c r="D100" s="1" t="s">
        <v>259</v>
      </c>
      <c r="E100" s="51" t="s">
        <v>26</v>
      </c>
      <c r="F100" s="52">
        <v>1650</v>
      </c>
      <c r="G100" s="53">
        <v>43969</v>
      </c>
      <c r="H100" s="54" t="s">
        <v>17</v>
      </c>
      <c r="I100" s="55" t="s">
        <v>18</v>
      </c>
    </row>
    <row r="101" spans="1:9" ht="15.95" customHeight="1" x14ac:dyDescent="0.25">
      <c r="A101" s="75">
        <v>119</v>
      </c>
      <c r="B101" s="51" t="s">
        <v>450</v>
      </c>
      <c r="C101" s="51" t="s">
        <v>688</v>
      </c>
      <c r="D101" s="1" t="s">
        <v>452</v>
      </c>
      <c r="E101" s="51" t="s">
        <v>149</v>
      </c>
      <c r="F101" s="52">
        <v>700</v>
      </c>
      <c r="G101" s="53">
        <v>44250</v>
      </c>
      <c r="H101" s="54" t="s">
        <v>17</v>
      </c>
      <c r="I101" s="55" t="s">
        <v>77</v>
      </c>
    </row>
    <row r="102" spans="1:9" ht="15.95" customHeight="1" x14ac:dyDescent="0.25">
      <c r="A102" s="75">
        <v>121</v>
      </c>
      <c r="B102" s="51" t="s">
        <v>348</v>
      </c>
      <c r="C102" s="51" t="s">
        <v>349</v>
      </c>
      <c r="D102" s="1" t="s">
        <v>350</v>
      </c>
      <c r="E102" s="51" t="s">
        <v>351</v>
      </c>
      <c r="F102" s="52">
        <v>1500</v>
      </c>
      <c r="G102" s="53">
        <v>44105</v>
      </c>
      <c r="H102" s="54" t="s">
        <v>17</v>
      </c>
      <c r="I102" s="55" t="s">
        <v>18</v>
      </c>
    </row>
    <row r="103" spans="1:9" ht="15.95" customHeight="1" x14ac:dyDescent="0.25">
      <c r="A103" s="75">
        <v>125</v>
      </c>
      <c r="B103" s="51" t="s">
        <v>356</v>
      </c>
      <c r="C103" s="51" t="s">
        <v>357</v>
      </c>
      <c r="D103" s="1" t="s">
        <v>358</v>
      </c>
      <c r="E103" s="51" t="s">
        <v>196</v>
      </c>
      <c r="F103" s="52">
        <v>1200</v>
      </c>
      <c r="G103" s="53">
        <v>43955</v>
      </c>
      <c r="H103" s="54" t="s">
        <v>17</v>
      </c>
      <c r="I103" s="55" t="s">
        <v>18</v>
      </c>
    </row>
    <row r="104" spans="1:9" ht="15.95" customHeight="1" x14ac:dyDescent="0.25">
      <c r="A104" s="75">
        <v>126</v>
      </c>
      <c r="B104" s="51" t="s">
        <v>359</v>
      </c>
      <c r="C104" s="51" t="s">
        <v>360</v>
      </c>
      <c r="D104" s="1" t="s">
        <v>361</v>
      </c>
      <c r="E104" s="51" t="s">
        <v>613</v>
      </c>
      <c r="F104" s="52">
        <v>2500</v>
      </c>
      <c r="G104" s="53">
        <v>42263</v>
      </c>
      <c r="H104" s="54" t="s">
        <v>17</v>
      </c>
      <c r="I104" s="55" t="s">
        <v>18</v>
      </c>
    </row>
    <row r="105" spans="1:9" ht="15.95" customHeight="1" x14ac:dyDescent="0.25">
      <c r="A105" s="75">
        <v>127</v>
      </c>
      <c r="B105" s="51" t="s">
        <v>362</v>
      </c>
      <c r="C105" s="51" t="s">
        <v>363</v>
      </c>
      <c r="D105" s="1" t="s">
        <v>364</v>
      </c>
      <c r="E105" s="51" t="s">
        <v>613</v>
      </c>
      <c r="F105" s="52">
        <v>2400</v>
      </c>
      <c r="G105" s="53">
        <v>42171</v>
      </c>
      <c r="H105" s="54" t="s">
        <v>17</v>
      </c>
      <c r="I105" s="55" t="s">
        <v>18</v>
      </c>
    </row>
    <row r="106" spans="1:9" ht="15.95" customHeight="1" x14ac:dyDescent="0.25">
      <c r="A106" s="75">
        <v>128</v>
      </c>
      <c r="B106" s="51" t="s">
        <v>631</v>
      </c>
      <c r="C106" s="51" t="s">
        <v>689</v>
      </c>
      <c r="D106" s="2" t="s">
        <v>521</v>
      </c>
      <c r="E106" s="51" t="s">
        <v>192</v>
      </c>
      <c r="F106" s="52">
        <v>2500</v>
      </c>
      <c r="G106" s="53">
        <v>44228</v>
      </c>
      <c r="H106" s="54" t="s">
        <v>17</v>
      </c>
      <c r="I106" s="55" t="s">
        <v>18</v>
      </c>
    </row>
    <row r="107" spans="1:9" ht="15.95" customHeight="1" x14ac:dyDescent="0.25">
      <c r="A107" s="75">
        <v>130</v>
      </c>
      <c r="B107" s="51" t="s">
        <v>341</v>
      </c>
      <c r="C107" s="51" t="s">
        <v>342</v>
      </c>
      <c r="D107" s="1" t="s">
        <v>343</v>
      </c>
      <c r="E107" s="51" t="s">
        <v>26</v>
      </c>
      <c r="F107" s="52">
        <v>1800</v>
      </c>
      <c r="G107" s="53">
        <v>42767</v>
      </c>
      <c r="H107" s="54" t="s">
        <v>17</v>
      </c>
      <c r="I107" s="55" t="s">
        <v>18</v>
      </c>
    </row>
    <row r="108" spans="1:9" ht="15.95" customHeight="1" x14ac:dyDescent="0.25">
      <c r="A108" s="56">
        <v>131</v>
      </c>
      <c r="B108" s="51" t="s">
        <v>375</v>
      </c>
      <c r="C108" s="51" t="s">
        <v>376</v>
      </c>
      <c r="D108" s="58" t="s">
        <v>377</v>
      </c>
      <c r="E108" s="57" t="s">
        <v>378</v>
      </c>
      <c r="F108" s="52">
        <v>2000</v>
      </c>
      <c r="G108" s="59">
        <v>43990</v>
      </c>
      <c r="H108" s="54" t="s">
        <v>17</v>
      </c>
      <c r="I108" s="55" t="s">
        <v>18</v>
      </c>
    </row>
    <row r="109" spans="1:9" ht="15.95" customHeight="1" x14ac:dyDescent="0.25">
      <c r="A109" s="56">
        <v>133</v>
      </c>
      <c r="B109" s="51" t="s">
        <v>130</v>
      </c>
      <c r="C109" s="51" t="s">
        <v>131</v>
      </c>
      <c r="D109" s="58" t="s">
        <v>132</v>
      </c>
      <c r="E109" s="57" t="s">
        <v>133</v>
      </c>
      <c r="F109" s="52">
        <v>2500</v>
      </c>
      <c r="G109" s="59">
        <v>43983</v>
      </c>
      <c r="H109" s="54" t="s">
        <v>17</v>
      </c>
      <c r="I109" s="55" t="s">
        <v>18</v>
      </c>
    </row>
    <row r="110" spans="1:9" ht="15.95" customHeight="1" x14ac:dyDescent="0.25">
      <c r="A110" s="75">
        <v>134</v>
      </c>
      <c r="B110" s="51" t="s">
        <v>690</v>
      </c>
      <c r="C110" s="51" t="s">
        <v>383</v>
      </c>
      <c r="D110" s="1" t="s">
        <v>384</v>
      </c>
      <c r="E110" s="51" t="s">
        <v>385</v>
      </c>
      <c r="F110" s="52">
        <v>1200</v>
      </c>
      <c r="G110" s="53">
        <v>44158</v>
      </c>
      <c r="H110" s="54" t="s">
        <v>17</v>
      </c>
      <c r="I110" s="55" t="s">
        <v>18</v>
      </c>
    </row>
    <row r="111" spans="1:9" ht="15.95" customHeight="1" x14ac:dyDescent="0.25">
      <c r="A111" s="75">
        <v>135</v>
      </c>
      <c r="B111" s="51" t="s">
        <v>540</v>
      </c>
      <c r="C111" s="51" t="s">
        <v>691</v>
      </c>
      <c r="D111" s="2" t="s">
        <v>542</v>
      </c>
      <c r="E111" s="51" t="s">
        <v>145</v>
      </c>
      <c r="F111" s="52">
        <v>3000</v>
      </c>
      <c r="G111" s="53">
        <v>44242</v>
      </c>
      <c r="H111" s="54" t="s">
        <v>17</v>
      </c>
      <c r="I111" s="55" t="s">
        <v>77</v>
      </c>
    </row>
    <row r="112" spans="1:9" ht="15.95" customHeight="1" x14ac:dyDescent="0.25">
      <c r="A112" s="75">
        <v>138</v>
      </c>
      <c r="B112" s="51" t="s">
        <v>386</v>
      </c>
      <c r="C112" s="51" t="s">
        <v>387</v>
      </c>
      <c r="D112" s="1" t="s">
        <v>388</v>
      </c>
      <c r="E112" s="51" t="s">
        <v>585</v>
      </c>
      <c r="F112" s="52">
        <v>3000</v>
      </c>
      <c r="G112" s="53">
        <v>43962</v>
      </c>
      <c r="H112" s="54" t="s">
        <v>17</v>
      </c>
      <c r="I112" s="55" t="s">
        <v>18</v>
      </c>
    </row>
    <row r="113" spans="1:9" ht="15.95" customHeight="1" x14ac:dyDescent="0.25">
      <c r="A113" s="75">
        <v>144</v>
      </c>
      <c r="B113" s="51" t="s">
        <v>692</v>
      </c>
      <c r="C113" s="51" t="s">
        <v>693</v>
      </c>
      <c r="D113" s="1" t="s">
        <v>638</v>
      </c>
      <c r="E113" s="51" t="s">
        <v>635</v>
      </c>
      <c r="F113" s="52">
        <v>2000</v>
      </c>
      <c r="G113" s="53">
        <v>44363</v>
      </c>
      <c r="H113" s="54" t="s">
        <v>17</v>
      </c>
      <c r="I113" s="52" t="s">
        <v>77</v>
      </c>
    </row>
    <row r="114" spans="1:9" ht="15.95" customHeight="1" x14ac:dyDescent="0.25">
      <c r="A114" s="75">
        <v>145</v>
      </c>
      <c r="B114" s="51" t="s">
        <v>639</v>
      </c>
      <c r="C114" s="51" t="s">
        <v>694</v>
      </c>
      <c r="D114" s="2" t="s">
        <v>546</v>
      </c>
      <c r="E114" s="51" t="s">
        <v>613</v>
      </c>
      <c r="F114" s="52">
        <v>2000</v>
      </c>
      <c r="G114" s="53">
        <v>44242</v>
      </c>
      <c r="H114" s="54" t="s">
        <v>17</v>
      </c>
      <c r="I114" s="55" t="s">
        <v>77</v>
      </c>
    </row>
    <row r="115" spans="1:9" ht="15.95" customHeight="1" x14ac:dyDescent="0.25">
      <c r="A115" s="75">
        <v>146</v>
      </c>
      <c r="B115" s="51" t="s">
        <v>547</v>
      </c>
      <c r="C115" s="51" t="s">
        <v>695</v>
      </c>
      <c r="D115" s="1" t="s">
        <v>549</v>
      </c>
      <c r="E115" s="51" t="s">
        <v>550</v>
      </c>
      <c r="F115" s="52">
        <v>2000</v>
      </c>
      <c r="G115" s="53">
        <v>44242</v>
      </c>
      <c r="H115" s="54" t="s">
        <v>17</v>
      </c>
      <c r="I115" s="55" t="s">
        <v>77</v>
      </c>
    </row>
    <row r="116" spans="1:9" ht="15.95" customHeight="1" x14ac:dyDescent="0.25">
      <c r="A116" s="75">
        <v>147</v>
      </c>
      <c r="B116" s="51" t="s">
        <v>603</v>
      </c>
      <c r="C116" s="51" t="s">
        <v>696</v>
      </c>
      <c r="D116" s="1" t="s">
        <v>605</v>
      </c>
      <c r="E116" s="51" t="s">
        <v>26</v>
      </c>
      <c r="F116" s="52">
        <v>1500</v>
      </c>
      <c r="G116" s="53">
        <v>44319</v>
      </c>
      <c r="H116" s="54" t="s">
        <v>17</v>
      </c>
      <c r="I116" s="55" t="s">
        <v>77</v>
      </c>
    </row>
    <row r="117" spans="1:9" ht="15.95" customHeight="1" x14ac:dyDescent="0.25">
      <c r="A117" s="75">
        <v>148</v>
      </c>
      <c r="B117" s="51" t="s">
        <v>403</v>
      </c>
      <c r="C117" s="51" t="s">
        <v>404</v>
      </c>
      <c r="D117" s="2" t="s">
        <v>405</v>
      </c>
      <c r="E117" s="51" t="s">
        <v>586</v>
      </c>
      <c r="F117" s="52">
        <v>1000</v>
      </c>
      <c r="G117" s="53">
        <v>44025</v>
      </c>
      <c r="H117" s="54" t="s">
        <v>17</v>
      </c>
      <c r="I117" s="55" t="s">
        <v>18</v>
      </c>
    </row>
    <row r="118" spans="1:9" ht="15.95" customHeight="1" x14ac:dyDescent="0.25">
      <c r="A118" s="75">
        <v>149</v>
      </c>
      <c r="B118" s="51" t="s">
        <v>43</v>
      </c>
      <c r="C118" s="51" t="s">
        <v>697</v>
      </c>
      <c r="D118" s="1" t="s">
        <v>572</v>
      </c>
      <c r="E118" s="51" t="s">
        <v>26</v>
      </c>
      <c r="F118" s="52">
        <v>1000</v>
      </c>
      <c r="G118" s="53">
        <v>44256</v>
      </c>
      <c r="H118" s="54" t="s">
        <v>17</v>
      </c>
      <c r="I118" s="55" t="s">
        <v>77</v>
      </c>
    </row>
    <row r="119" spans="1:9" ht="15.95" customHeight="1" x14ac:dyDescent="0.25">
      <c r="A119" s="75">
        <v>150</v>
      </c>
      <c r="B119" s="51" t="s">
        <v>344</v>
      </c>
      <c r="C119" s="51" t="s">
        <v>529</v>
      </c>
      <c r="D119" s="1" t="s">
        <v>346</v>
      </c>
      <c r="E119" s="51" t="s">
        <v>221</v>
      </c>
      <c r="F119" s="52">
        <v>1000</v>
      </c>
      <c r="G119" s="53">
        <v>41886</v>
      </c>
      <c r="H119" s="54" t="s">
        <v>17</v>
      </c>
      <c r="I119" s="55" t="s">
        <v>18</v>
      </c>
    </row>
    <row r="120" spans="1:9" ht="15.95" customHeight="1" x14ac:dyDescent="0.25">
      <c r="A120" s="75">
        <v>151</v>
      </c>
      <c r="B120" s="51" t="s">
        <v>392</v>
      </c>
      <c r="C120" s="51" t="s">
        <v>393</v>
      </c>
      <c r="D120" s="2" t="s">
        <v>394</v>
      </c>
      <c r="E120" s="51" t="s">
        <v>395</v>
      </c>
      <c r="F120" s="52">
        <v>1500</v>
      </c>
      <c r="G120" s="53">
        <v>44123</v>
      </c>
      <c r="H120" s="54" t="s">
        <v>17</v>
      </c>
      <c r="I120" s="55" t="s">
        <v>18</v>
      </c>
    </row>
    <row r="121" spans="1:9" ht="15.95" customHeight="1" x14ac:dyDescent="0.25">
      <c r="A121" s="75">
        <v>152</v>
      </c>
      <c r="B121" s="51" t="s">
        <v>396</v>
      </c>
      <c r="C121" s="51" t="s">
        <v>397</v>
      </c>
      <c r="D121" s="1" t="s">
        <v>398</v>
      </c>
      <c r="E121" s="51" t="s">
        <v>399</v>
      </c>
      <c r="F121" s="52">
        <v>1500</v>
      </c>
      <c r="G121" s="53">
        <v>44075</v>
      </c>
      <c r="H121" s="54" t="s">
        <v>17</v>
      </c>
      <c r="I121" s="55" t="s">
        <v>18</v>
      </c>
    </row>
    <row r="122" spans="1:9" ht="15.95" customHeight="1" x14ac:dyDescent="0.25">
      <c r="A122" s="75">
        <v>153</v>
      </c>
      <c r="B122" s="51" t="s">
        <v>189</v>
      </c>
      <c r="C122" s="51" t="s">
        <v>190</v>
      </c>
      <c r="D122" s="2" t="s">
        <v>191</v>
      </c>
      <c r="E122" s="51" t="s">
        <v>698</v>
      </c>
      <c r="F122" s="52">
        <v>3000</v>
      </c>
      <c r="G122" s="53">
        <v>43955</v>
      </c>
      <c r="H122" s="54" t="s">
        <v>17</v>
      </c>
      <c r="I122" s="55" t="s">
        <v>18</v>
      </c>
    </row>
    <row r="123" spans="1:9" ht="15.95" customHeight="1" x14ac:dyDescent="0.25">
      <c r="A123" s="75">
        <v>155</v>
      </c>
      <c r="B123" s="51" t="s">
        <v>407</v>
      </c>
      <c r="C123" s="51" t="s">
        <v>408</v>
      </c>
      <c r="D123" s="2" t="s">
        <v>409</v>
      </c>
      <c r="E123" s="51" t="s">
        <v>141</v>
      </c>
      <c r="F123" s="52">
        <v>1000</v>
      </c>
      <c r="G123" s="53">
        <v>44067</v>
      </c>
      <c r="H123" s="54" t="s">
        <v>17</v>
      </c>
      <c r="I123" s="55" t="s">
        <v>18</v>
      </c>
    </row>
    <row r="124" spans="1:9" ht="18.75" customHeight="1" x14ac:dyDescent="0.25">
      <c r="A124" s="75">
        <v>156</v>
      </c>
      <c r="B124" s="51" t="s">
        <v>699</v>
      </c>
      <c r="C124" s="51" t="s">
        <v>700</v>
      </c>
      <c r="D124" s="1" t="s">
        <v>642</v>
      </c>
      <c r="E124" s="51" t="s">
        <v>50</v>
      </c>
      <c r="F124" s="52">
        <v>1000</v>
      </c>
      <c r="G124" s="53">
        <v>44356</v>
      </c>
      <c r="H124" s="54" t="s">
        <v>17</v>
      </c>
      <c r="I124" s="55" t="s">
        <v>77</v>
      </c>
    </row>
    <row r="125" spans="1:9" x14ac:dyDescent="0.25">
      <c r="A125" s="75">
        <v>623</v>
      </c>
      <c r="B125" s="51" t="s">
        <v>593</v>
      </c>
      <c r="C125" s="51" t="s">
        <v>701</v>
      </c>
      <c r="D125" s="1" t="s">
        <v>595</v>
      </c>
      <c r="E125" s="51" t="s">
        <v>225</v>
      </c>
      <c r="F125" s="52">
        <v>700</v>
      </c>
      <c r="G125" s="53">
        <v>44291</v>
      </c>
      <c r="H125" s="54" t="s">
        <v>390</v>
      </c>
      <c r="I125" s="55" t="s">
        <v>391</v>
      </c>
    </row>
    <row r="126" spans="1:9" x14ac:dyDescent="0.25">
      <c r="A126" s="75">
        <v>624</v>
      </c>
      <c r="B126" s="51" t="s">
        <v>87</v>
      </c>
      <c r="C126" s="51" t="s">
        <v>702</v>
      </c>
      <c r="D126" s="1" t="s">
        <v>589</v>
      </c>
      <c r="E126" s="51" t="s">
        <v>26</v>
      </c>
      <c r="F126" s="52">
        <v>1500</v>
      </c>
      <c r="G126" s="53">
        <v>44291</v>
      </c>
      <c r="H126" s="54" t="s">
        <v>390</v>
      </c>
      <c r="I126" s="55" t="s">
        <v>391</v>
      </c>
    </row>
    <row r="127" spans="1:9" x14ac:dyDescent="0.25">
      <c r="A127" s="75">
        <v>626</v>
      </c>
      <c r="B127" s="51" t="s">
        <v>703</v>
      </c>
      <c r="C127" s="51" t="s">
        <v>704</v>
      </c>
      <c r="D127" s="1" t="s">
        <v>705</v>
      </c>
      <c r="E127" s="51" t="s">
        <v>706</v>
      </c>
      <c r="F127" s="52">
        <v>1000</v>
      </c>
      <c r="G127" s="53">
        <v>44378</v>
      </c>
      <c r="H127" s="54" t="s">
        <v>390</v>
      </c>
      <c r="I127" s="55" t="s">
        <v>391</v>
      </c>
    </row>
    <row r="128" spans="1:9" x14ac:dyDescent="0.25">
      <c r="A128" s="75">
        <v>627</v>
      </c>
      <c r="B128" s="51" t="s">
        <v>643</v>
      </c>
      <c r="C128" s="51" t="s">
        <v>707</v>
      </c>
      <c r="D128" s="2" t="s">
        <v>645</v>
      </c>
      <c r="E128" s="51" t="s">
        <v>646</v>
      </c>
      <c r="F128" s="52">
        <v>1000</v>
      </c>
      <c r="G128" s="5">
        <v>44363</v>
      </c>
      <c r="H128" s="54" t="s">
        <v>390</v>
      </c>
      <c r="I128" s="55" t="s">
        <v>391</v>
      </c>
    </row>
    <row r="129" spans="1:9" x14ac:dyDescent="0.25">
      <c r="A129" s="61">
        <f t="array" ref="A129">SUM(1/COUNTIF(C8:C128,C8:C128))</f>
        <v>121</v>
      </c>
      <c r="B129" s="62" t="s">
        <v>413</v>
      </c>
      <c r="C129" s="62"/>
      <c r="D129" s="63"/>
      <c r="E129" s="62"/>
      <c r="F129" s="8">
        <f>SUBTOTAL(109,Tabla18[SUELDO MENSUAL])</f>
        <v>190425</v>
      </c>
      <c r="G129" s="64"/>
      <c r="H129" s="64"/>
      <c r="I129" s="10"/>
    </row>
  </sheetData>
  <mergeCells count="4">
    <mergeCell ref="A1:I1"/>
    <mergeCell ref="A2:I2"/>
    <mergeCell ref="A4:I4"/>
    <mergeCell ref="A5:I5"/>
  </mergeCells>
  <conditionalFormatting sqref="A37">
    <cfRule type="duplicateValues" dxfId="46" priority="2"/>
  </conditionalFormatting>
  <conditionalFormatting sqref="A130:A1048576 A1:A3 A6:A7">
    <cfRule type="duplicateValues" dxfId="45" priority="3"/>
  </conditionalFormatting>
  <conditionalFormatting sqref="A102:A103">
    <cfRule type="duplicateValues" dxfId="44" priority="4"/>
  </conditionalFormatting>
  <conditionalFormatting sqref="A8:A128">
    <cfRule type="duplicateValues" dxfId="43" priority="5"/>
  </conditionalFormatting>
  <conditionalFormatting sqref="A4:A5">
    <cfRule type="duplicateValues" dxfId="42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2"/>
  <sheetViews>
    <sheetView showGridLines="0" showRuler="0" zoomScaleNormal="100" workbookViewId="0">
      <pane xSplit="1" ySplit="7" topLeftCell="B65" activePane="bottomRight" state="frozen"/>
      <selection pane="topRight" activeCell="B1" sqref="B1"/>
      <selection pane="bottomLeft" activeCell="A8" sqref="A8"/>
      <selection pane="bottomRight" activeCell="A7" sqref="A7:XFD7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76"/>
      <c r="E3" s="2"/>
      <c r="F3" s="4"/>
      <c r="G3" s="5"/>
      <c r="H3" s="5"/>
      <c r="I3" s="6"/>
    </row>
    <row r="4" spans="1:9" ht="15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731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x14ac:dyDescent="0.25">
      <c r="A8" s="76">
        <v>1</v>
      </c>
      <c r="B8" s="51" t="s">
        <v>13</v>
      </c>
      <c r="C8" s="51" t="s">
        <v>14</v>
      </c>
      <c r="D8" s="1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x14ac:dyDescent="0.25">
      <c r="A9" s="76">
        <v>2</v>
      </c>
      <c r="B9" s="51" t="s">
        <v>19</v>
      </c>
      <c r="C9" s="51" t="s">
        <v>20</v>
      </c>
      <c r="D9" s="1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x14ac:dyDescent="0.25">
      <c r="A10" s="76">
        <v>3</v>
      </c>
      <c r="B10" s="51" t="s">
        <v>610</v>
      </c>
      <c r="C10" s="51" t="s">
        <v>649</v>
      </c>
      <c r="D10" s="1" t="s">
        <v>612</v>
      </c>
      <c r="E10" s="51" t="s">
        <v>26</v>
      </c>
      <c r="F10" s="52">
        <v>1500</v>
      </c>
      <c r="G10" s="53">
        <v>44363</v>
      </c>
      <c r="H10" s="54" t="s">
        <v>17</v>
      </c>
      <c r="I10" s="55" t="s">
        <v>77</v>
      </c>
    </row>
    <row r="11" spans="1:9" x14ac:dyDescent="0.25">
      <c r="A11" s="76">
        <v>4</v>
      </c>
      <c r="B11" s="51" t="s">
        <v>27</v>
      </c>
      <c r="C11" s="51" t="s">
        <v>28</v>
      </c>
      <c r="D11" s="2" t="s">
        <v>29</v>
      </c>
      <c r="E11" s="51" t="s">
        <v>232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x14ac:dyDescent="0.25">
      <c r="A12" s="76">
        <v>5</v>
      </c>
      <c r="B12" s="51" t="s">
        <v>31</v>
      </c>
      <c r="C12" s="51" t="s">
        <v>32</v>
      </c>
      <c r="D12" s="1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x14ac:dyDescent="0.25">
      <c r="A13" s="76">
        <v>7</v>
      </c>
      <c r="B13" s="51" t="s">
        <v>39</v>
      </c>
      <c r="C13" s="51" t="s">
        <v>40</v>
      </c>
      <c r="D13" s="1" t="s">
        <v>41</v>
      </c>
      <c r="E13" s="51" t="s">
        <v>221</v>
      </c>
      <c r="F13" s="52">
        <v>1500</v>
      </c>
      <c r="G13" s="53">
        <v>43956</v>
      </c>
      <c r="H13" s="54" t="s">
        <v>17</v>
      </c>
      <c r="I13" s="55" t="s">
        <v>18</v>
      </c>
    </row>
    <row r="14" spans="1:9" x14ac:dyDescent="0.25">
      <c r="A14" s="76">
        <v>8</v>
      </c>
      <c r="B14" s="51" t="s">
        <v>43</v>
      </c>
      <c r="C14" s="51" t="s">
        <v>44</v>
      </c>
      <c r="D14" s="1" t="s">
        <v>45</v>
      </c>
      <c r="E14" s="51" t="s">
        <v>46</v>
      </c>
      <c r="F14" s="52">
        <v>2300</v>
      </c>
      <c r="G14" s="53">
        <v>40513</v>
      </c>
      <c r="H14" s="54" t="s">
        <v>17</v>
      </c>
      <c r="I14" s="55" t="s">
        <v>18</v>
      </c>
    </row>
    <row r="15" spans="1:9" x14ac:dyDescent="0.25">
      <c r="A15" s="76">
        <v>9</v>
      </c>
      <c r="B15" s="51" t="s">
        <v>563</v>
      </c>
      <c r="C15" s="51" t="s">
        <v>650</v>
      </c>
      <c r="D15" s="1" t="s">
        <v>565</v>
      </c>
      <c r="E15" s="51" t="s">
        <v>566</v>
      </c>
      <c r="F15" s="52">
        <v>1200</v>
      </c>
      <c r="G15" s="53">
        <v>44272</v>
      </c>
      <c r="H15" s="54" t="s">
        <v>17</v>
      </c>
      <c r="I15" s="55" t="s">
        <v>77</v>
      </c>
    </row>
    <row r="16" spans="1:9" x14ac:dyDescent="0.25">
      <c r="A16" s="56">
        <v>10</v>
      </c>
      <c r="B16" s="51" t="s">
        <v>47</v>
      </c>
      <c r="C16" s="51" t="s">
        <v>48</v>
      </c>
      <c r="D16" s="58" t="s">
        <v>49</v>
      </c>
      <c r="E16" s="57" t="s">
        <v>50</v>
      </c>
      <c r="F16" s="52">
        <v>1000</v>
      </c>
      <c r="G16" s="59">
        <v>40406</v>
      </c>
      <c r="H16" s="54" t="s">
        <v>17</v>
      </c>
      <c r="I16" s="55" t="s">
        <v>18</v>
      </c>
    </row>
    <row r="17" spans="1:9" x14ac:dyDescent="0.25">
      <c r="A17" s="76">
        <v>12</v>
      </c>
      <c r="B17" s="51" t="s">
        <v>614</v>
      </c>
      <c r="C17" s="51" t="s">
        <v>651</v>
      </c>
      <c r="D17" s="1" t="s">
        <v>616</v>
      </c>
      <c r="E17" s="51" t="s">
        <v>153</v>
      </c>
      <c r="F17" s="52">
        <v>1050</v>
      </c>
      <c r="G17" s="53">
        <v>44376</v>
      </c>
      <c r="H17" s="54" t="s">
        <v>17</v>
      </c>
      <c r="I17" s="55" t="s">
        <v>77</v>
      </c>
    </row>
    <row r="18" spans="1:9" x14ac:dyDescent="0.25">
      <c r="A18" s="76">
        <v>15</v>
      </c>
      <c r="B18" s="51" t="s">
        <v>62</v>
      </c>
      <c r="C18" s="51" t="s">
        <v>63</v>
      </c>
      <c r="D18" s="2" t="s">
        <v>64</v>
      </c>
      <c r="E18" s="51" t="s">
        <v>65</v>
      </c>
      <c r="F18" s="52">
        <v>900</v>
      </c>
      <c r="G18" s="53">
        <v>39874</v>
      </c>
      <c r="H18" s="54" t="s">
        <v>17</v>
      </c>
      <c r="I18" s="55" t="s">
        <v>18</v>
      </c>
    </row>
    <row r="19" spans="1:9" x14ac:dyDescent="0.25">
      <c r="A19" s="76">
        <v>16</v>
      </c>
      <c r="B19" s="51" t="s">
        <v>66</v>
      </c>
      <c r="C19" s="51" t="s">
        <v>67</v>
      </c>
      <c r="D19" s="2" t="s">
        <v>68</v>
      </c>
      <c r="E19" s="51" t="s">
        <v>149</v>
      </c>
      <c r="F19" s="52">
        <v>850</v>
      </c>
      <c r="G19" s="53">
        <v>39888</v>
      </c>
      <c r="H19" s="54" t="s">
        <v>17</v>
      </c>
      <c r="I19" s="55" t="s">
        <v>18</v>
      </c>
    </row>
    <row r="20" spans="1:9" x14ac:dyDescent="0.25">
      <c r="A20" s="76">
        <v>17</v>
      </c>
      <c r="B20" s="51" t="s">
        <v>567</v>
      </c>
      <c r="C20" s="51" t="s">
        <v>652</v>
      </c>
      <c r="D20" s="1" t="s">
        <v>569</v>
      </c>
      <c r="E20" s="51" t="s">
        <v>72</v>
      </c>
      <c r="F20" s="52">
        <v>1200</v>
      </c>
      <c r="G20" s="53">
        <v>44271</v>
      </c>
      <c r="H20" s="54" t="s">
        <v>17</v>
      </c>
      <c r="I20" s="55" t="s">
        <v>77</v>
      </c>
    </row>
    <row r="21" spans="1:9" x14ac:dyDescent="0.25">
      <c r="A21" s="76">
        <v>18</v>
      </c>
      <c r="B21" s="51" t="s">
        <v>73</v>
      </c>
      <c r="C21" s="51" t="s">
        <v>74</v>
      </c>
      <c r="D21" s="1" t="s">
        <v>75</v>
      </c>
      <c r="E21" s="51" t="s">
        <v>76</v>
      </c>
      <c r="F21" s="52">
        <v>2300</v>
      </c>
      <c r="G21" s="53">
        <v>44053</v>
      </c>
      <c r="H21" s="54" t="s">
        <v>17</v>
      </c>
      <c r="I21" s="55" t="s">
        <v>18</v>
      </c>
    </row>
    <row r="22" spans="1:9" x14ac:dyDescent="0.25">
      <c r="A22" s="76">
        <v>19</v>
      </c>
      <c r="B22" s="51" t="s">
        <v>78</v>
      </c>
      <c r="C22" s="51" t="s">
        <v>79</v>
      </c>
      <c r="D22" s="1" t="s">
        <v>80</v>
      </c>
      <c r="E22" s="51" t="s">
        <v>613</v>
      </c>
      <c r="F22" s="52">
        <v>2300</v>
      </c>
      <c r="G22" s="53">
        <v>40575</v>
      </c>
      <c r="H22" s="54" t="s">
        <v>17</v>
      </c>
      <c r="I22" s="55" t="s">
        <v>18</v>
      </c>
    </row>
    <row r="23" spans="1:9" x14ac:dyDescent="0.25">
      <c r="A23" s="76">
        <v>20</v>
      </c>
      <c r="B23" s="51" t="s">
        <v>81</v>
      </c>
      <c r="C23" s="51" t="s">
        <v>82</v>
      </c>
      <c r="D23" s="2" t="s">
        <v>83</v>
      </c>
      <c r="E23" s="51" t="s">
        <v>613</v>
      </c>
      <c r="F23" s="52">
        <v>2300</v>
      </c>
      <c r="G23" s="53">
        <v>43192</v>
      </c>
      <c r="H23" s="54" t="s">
        <v>17</v>
      </c>
      <c r="I23" s="55" t="s">
        <v>18</v>
      </c>
    </row>
    <row r="24" spans="1:9" x14ac:dyDescent="0.25">
      <c r="A24" s="76">
        <v>21</v>
      </c>
      <c r="B24" s="51" t="s">
        <v>653</v>
      </c>
      <c r="C24" s="51" t="s">
        <v>85</v>
      </c>
      <c r="D24" s="2" t="s">
        <v>86</v>
      </c>
      <c r="E24" s="51" t="s">
        <v>65</v>
      </c>
      <c r="F24" s="52">
        <v>750</v>
      </c>
      <c r="G24" s="53">
        <v>44194</v>
      </c>
      <c r="H24" s="54" t="s">
        <v>17</v>
      </c>
      <c r="I24" s="55" t="s">
        <v>18</v>
      </c>
    </row>
    <row r="25" spans="1:9" x14ac:dyDescent="0.25">
      <c r="A25" s="76">
        <v>22</v>
      </c>
      <c r="B25" s="51" t="s">
        <v>87</v>
      </c>
      <c r="C25" s="51" t="s">
        <v>88</v>
      </c>
      <c r="D25" s="1" t="s">
        <v>89</v>
      </c>
      <c r="E25" s="51" t="s">
        <v>434</v>
      </c>
      <c r="F25" s="52">
        <v>2300</v>
      </c>
      <c r="G25" s="53">
        <v>43984</v>
      </c>
      <c r="H25" s="54" t="s">
        <v>17</v>
      </c>
      <c r="I25" s="55" t="s">
        <v>18</v>
      </c>
    </row>
    <row r="26" spans="1:9" x14ac:dyDescent="0.25">
      <c r="A26" s="76">
        <v>23</v>
      </c>
      <c r="B26" s="51" t="s">
        <v>91</v>
      </c>
      <c r="C26" s="51" t="s">
        <v>92</v>
      </c>
      <c r="D26" s="1" t="s">
        <v>93</v>
      </c>
      <c r="E26" s="51" t="s">
        <v>654</v>
      </c>
      <c r="F26" s="52">
        <v>1650</v>
      </c>
      <c r="G26" s="53">
        <v>42221</v>
      </c>
      <c r="H26" s="54" t="s">
        <v>17</v>
      </c>
      <c r="I26" s="55" t="s">
        <v>18</v>
      </c>
    </row>
    <row r="27" spans="1:9" x14ac:dyDescent="0.25">
      <c r="A27" s="76">
        <v>24</v>
      </c>
      <c r="B27" s="51" t="s">
        <v>596</v>
      </c>
      <c r="C27" s="51" t="s">
        <v>655</v>
      </c>
      <c r="D27" s="2" t="s">
        <v>598</v>
      </c>
      <c r="E27" s="51" t="s">
        <v>225</v>
      </c>
      <c r="F27" s="52">
        <v>800</v>
      </c>
      <c r="G27" s="53">
        <v>44347</v>
      </c>
      <c r="H27" s="54" t="s">
        <v>17</v>
      </c>
      <c r="I27" s="55" t="s">
        <v>77</v>
      </c>
    </row>
    <row r="28" spans="1:9" x14ac:dyDescent="0.25">
      <c r="A28" s="76">
        <v>25</v>
      </c>
      <c r="B28" s="51" t="s">
        <v>98</v>
      </c>
      <c r="C28" s="51" t="s">
        <v>99</v>
      </c>
      <c r="D28" s="1" t="s">
        <v>100</v>
      </c>
      <c r="E28" s="51" t="s">
        <v>50</v>
      </c>
      <c r="F28" s="52">
        <v>725</v>
      </c>
      <c r="G28" s="53">
        <v>39874</v>
      </c>
      <c r="H28" s="54" t="s">
        <v>17</v>
      </c>
      <c r="I28" s="55" t="s">
        <v>18</v>
      </c>
    </row>
    <row r="29" spans="1:9" x14ac:dyDescent="0.25">
      <c r="A29" s="76">
        <v>27</v>
      </c>
      <c r="B29" s="51" t="s">
        <v>101</v>
      </c>
      <c r="C29" s="51" t="s">
        <v>102</v>
      </c>
      <c r="D29" s="2" t="s">
        <v>103</v>
      </c>
      <c r="E29" s="51" t="s">
        <v>76</v>
      </c>
      <c r="F29" s="52">
        <v>2400</v>
      </c>
      <c r="G29" s="53">
        <v>39860</v>
      </c>
      <c r="H29" s="54" t="s">
        <v>17</v>
      </c>
      <c r="I29" s="55" t="s">
        <v>18</v>
      </c>
    </row>
    <row r="30" spans="1:9" x14ac:dyDescent="0.25">
      <c r="A30" s="76">
        <v>28</v>
      </c>
      <c r="B30" s="51" t="s">
        <v>104</v>
      </c>
      <c r="C30" s="51" t="s">
        <v>105</v>
      </c>
      <c r="D30" s="1" t="s">
        <v>106</v>
      </c>
      <c r="E30" s="51" t="s">
        <v>613</v>
      </c>
      <c r="F30" s="52">
        <v>2300</v>
      </c>
      <c r="G30" s="53">
        <v>42506</v>
      </c>
      <c r="H30" s="54" t="s">
        <v>17</v>
      </c>
      <c r="I30" s="55" t="s">
        <v>18</v>
      </c>
    </row>
    <row r="31" spans="1:9" x14ac:dyDescent="0.25">
      <c r="A31" s="76">
        <v>29</v>
      </c>
      <c r="B31" s="51" t="s">
        <v>107</v>
      </c>
      <c r="C31" s="51" t="s">
        <v>108</v>
      </c>
      <c r="D31" s="2" t="s">
        <v>109</v>
      </c>
      <c r="E31" s="51" t="s">
        <v>110</v>
      </c>
      <c r="F31" s="52">
        <v>3500</v>
      </c>
      <c r="G31" s="53">
        <v>42646</v>
      </c>
      <c r="H31" s="54" t="s">
        <v>17</v>
      </c>
      <c r="I31" s="55" t="s">
        <v>18</v>
      </c>
    </row>
    <row r="32" spans="1:9" x14ac:dyDescent="0.25">
      <c r="A32" s="76">
        <v>30</v>
      </c>
      <c r="B32" s="51" t="s">
        <v>111</v>
      </c>
      <c r="C32" s="51" t="s">
        <v>112</v>
      </c>
      <c r="D32" s="1" t="s">
        <v>113</v>
      </c>
      <c r="E32" s="51" t="s">
        <v>114</v>
      </c>
      <c r="F32" s="52">
        <v>2400</v>
      </c>
      <c r="G32" s="53">
        <v>39860</v>
      </c>
      <c r="H32" s="54" t="s">
        <v>17</v>
      </c>
      <c r="I32" s="55" t="s">
        <v>18</v>
      </c>
    </row>
    <row r="33" spans="1:9" x14ac:dyDescent="0.25">
      <c r="A33" s="76">
        <v>31</v>
      </c>
      <c r="B33" s="51" t="s">
        <v>115</v>
      </c>
      <c r="C33" s="51" t="s">
        <v>116</v>
      </c>
      <c r="D33" s="2" t="s">
        <v>117</v>
      </c>
      <c r="E33" s="51" t="s">
        <v>575</v>
      </c>
      <c r="F33" s="52">
        <v>1000</v>
      </c>
      <c r="G33" s="53">
        <v>44090</v>
      </c>
      <c r="H33" s="54" t="s">
        <v>17</v>
      </c>
      <c r="I33" s="55" t="s">
        <v>18</v>
      </c>
    </row>
    <row r="34" spans="1:9" x14ac:dyDescent="0.25">
      <c r="A34" s="76">
        <v>33</v>
      </c>
      <c r="B34" s="51" t="s">
        <v>119</v>
      </c>
      <c r="C34" s="51" t="s">
        <v>120</v>
      </c>
      <c r="D34" s="1" t="s">
        <v>121</v>
      </c>
      <c r="E34" s="51" t="s">
        <v>76</v>
      </c>
      <c r="F34" s="52">
        <v>2400</v>
      </c>
      <c r="G34" s="53">
        <v>42871</v>
      </c>
      <c r="H34" s="54" t="s">
        <v>17</v>
      </c>
      <c r="I34" s="55" t="s">
        <v>18</v>
      </c>
    </row>
    <row r="35" spans="1:9" x14ac:dyDescent="0.25">
      <c r="A35" s="76">
        <v>34</v>
      </c>
      <c r="B35" s="51" t="s">
        <v>122</v>
      </c>
      <c r="C35" s="51" t="s">
        <v>123</v>
      </c>
      <c r="D35" s="1" t="s">
        <v>124</v>
      </c>
      <c r="E35" s="51" t="s">
        <v>125</v>
      </c>
      <c r="F35" s="52">
        <v>2300</v>
      </c>
      <c r="G35" s="53">
        <v>39846</v>
      </c>
      <c r="H35" s="54" t="s">
        <v>17</v>
      </c>
      <c r="I35" s="55" t="s">
        <v>18</v>
      </c>
    </row>
    <row r="36" spans="1:9" x14ac:dyDescent="0.25">
      <c r="A36" s="76">
        <v>35</v>
      </c>
      <c r="B36" s="51" t="s">
        <v>126</v>
      </c>
      <c r="C36" s="51" t="s">
        <v>127</v>
      </c>
      <c r="D36" s="2" t="s">
        <v>128</v>
      </c>
      <c r="E36" s="51" t="s">
        <v>129</v>
      </c>
      <c r="F36" s="52">
        <v>2500</v>
      </c>
      <c r="G36" s="53">
        <v>43958</v>
      </c>
      <c r="H36" s="54" t="s">
        <v>17</v>
      </c>
      <c r="I36" s="55" t="s">
        <v>18</v>
      </c>
    </row>
    <row r="37" spans="1:9" x14ac:dyDescent="0.25">
      <c r="A37" s="76">
        <v>36</v>
      </c>
      <c r="B37" s="51" t="s">
        <v>446</v>
      </c>
      <c r="C37" s="51" t="s">
        <v>656</v>
      </c>
      <c r="D37" s="1" t="s">
        <v>448</v>
      </c>
      <c r="E37" s="51" t="s">
        <v>295</v>
      </c>
      <c r="F37" s="52">
        <v>2300</v>
      </c>
      <c r="G37" s="53">
        <v>44228</v>
      </c>
      <c r="H37" s="54" t="s">
        <v>17</v>
      </c>
      <c r="I37" s="55" t="s">
        <v>18</v>
      </c>
    </row>
    <row r="38" spans="1:9" x14ac:dyDescent="0.25">
      <c r="A38" s="76">
        <v>37</v>
      </c>
      <c r="B38" s="51" t="s">
        <v>320</v>
      </c>
      <c r="C38" s="51" t="s">
        <v>321</v>
      </c>
      <c r="D38" s="1" t="s">
        <v>322</v>
      </c>
      <c r="E38" s="51" t="s">
        <v>196</v>
      </c>
      <c r="F38" s="52">
        <v>1500</v>
      </c>
      <c r="G38" s="53">
        <v>42296</v>
      </c>
      <c r="H38" s="54" t="s">
        <v>17</v>
      </c>
      <c r="I38" s="55" t="s">
        <v>18</v>
      </c>
    </row>
    <row r="39" spans="1:9" x14ac:dyDescent="0.25">
      <c r="A39" s="76">
        <v>38</v>
      </c>
      <c r="B39" s="51" t="s">
        <v>138</v>
      </c>
      <c r="C39" s="51" t="s">
        <v>657</v>
      </c>
      <c r="D39" s="2" t="s">
        <v>140</v>
      </c>
      <c r="E39" s="51" t="s">
        <v>141</v>
      </c>
      <c r="F39" s="52">
        <v>1000</v>
      </c>
      <c r="G39" s="53">
        <v>43693</v>
      </c>
      <c r="H39" s="54" t="s">
        <v>17</v>
      </c>
      <c r="I39" s="55" t="s">
        <v>18</v>
      </c>
    </row>
    <row r="40" spans="1:9" x14ac:dyDescent="0.25">
      <c r="A40" s="76">
        <v>40</v>
      </c>
      <c r="B40" s="51" t="s">
        <v>282</v>
      </c>
      <c r="C40" s="51" t="s">
        <v>283</v>
      </c>
      <c r="D40" s="1" t="s">
        <v>284</v>
      </c>
      <c r="E40" s="51" t="s">
        <v>149</v>
      </c>
      <c r="F40" s="52">
        <v>850</v>
      </c>
      <c r="G40" s="53">
        <v>40163</v>
      </c>
      <c r="H40" s="54" t="s">
        <v>17</v>
      </c>
      <c r="I40" s="55" t="s">
        <v>18</v>
      </c>
    </row>
    <row r="41" spans="1:9" x14ac:dyDescent="0.25">
      <c r="A41" s="76">
        <v>42</v>
      </c>
      <c r="B41" s="51" t="s">
        <v>617</v>
      </c>
      <c r="C41" s="51" t="s">
        <v>658</v>
      </c>
      <c r="D41" s="1" t="s">
        <v>619</v>
      </c>
      <c r="E41" s="51" t="s">
        <v>26</v>
      </c>
      <c r="F41" s="52">
        <v>1500</v>
      </c>
      <c r="G41" s="53">
        <v>44348</v>
      </c>
      <c r="H41" s="54" t="s">
        <v>17</v>
      </c>
      <c r="I41" s="55" t="s">
        <v>77</v>
      </c>
    </row>
    <row r="42" spans="1:9" x14ac:dyDescent="0.25">
      <c r="A42" s="76">
        <v>44</v>
      </c>
      <c r="B42" s="51" t="s">
        <v>146</v>
      </c>
      <c r="C42" s="51" t="s">
        <v>147</v>
      </c>
      <c r="D42" s="2" t="s">
        <v>148</v>
      </c>
      <c r="E42" s="51" t="s">
        <v>149</v>
      </c>
      <c r="F42" s="52">
        <v>700</v>
      </c>
      <c r="G42" s="53">
        <v>41655</v>
      </c>
      <c r="H42" s="54" t="s">
        <v>17</v>
      </c>
      <c r="I42" s="55" t="s">
        <v>18</v>
      </c>
    </row>
    <row r="43" spans="1:9" x14ac:dyDescent="0.25">
      <c r="A43" s="76">
        <v>45</v>
      </c>
      <c r="B43" s="51" t="s">
        <v>410</v>
      </c>
      <c r="C43" s="51" t="s">
        <v>411</v>
      </c>
      <c r="D43" s="2" t="s">
        <v>412</v>
      </c>
      <c r="E43" s="51" t="s">
        <v>153</v>
      </c>
      <c r="F43" s="52">
        <v>1200</v>
      </c>
      <c r="G43" s="53">
        <v>44214</v>
      </c>
      <c r="H43" s="54" t="s">
        <v>17</v>
      </c>
      <c r="I43" s="55" t="s">
        <v>18</v>
      </c>
    </row>
    <row r="44" spans="1:9" x14ac:dyDescent="0.25">
      <c r="A44" s="76">
        <v>46</v>
      </c>
      <c r="B44" s="51" t="s">
        <v>154</v>
      </c>
      <c r="C44" s="51" t="s">
        <v>155</v>
      </c>
      <c r="D44" s="2" t="s">
        <v>156</v>
      </c>
      <c r="E44" s="51" t="s">
        <v>157</v>
      </c>
      <c r="F44" s="52">
        <v>1000</v>
      </c>
      <c r="G44" s="53">
        <v>43956</v>
      </c>
      <c r="H44" s="54" t="s">
        <v>17</v>
      </c>
      <c r="I44" s="55" t="s">
        <v>18</v>
      </c>
    </row>
    <row r="45" spans="1:9" x14ac:dyDescent="0.25">
      <c r="A45" s="76">
        <v>47</v>
      </c>
      <c r="B45" s="51" t="s">
        <v>620</v>
      </c>
      <c r="C45" s="51" t="s">
        <v>659</v>
      </c>
      <c r="D45" s="1" t="s">
        <v>622</v>
      </c>
      <c r="E45" s="51" t="s">
        <v>26</v>
      </c>
      <c r="F45" s="52">
        <v>1500</v>
      </c>
      <c r="G45" s="53">
        <v>44363</v>
      </c>
      <c r="H45" s="54" t="s">
        <v>17</v>
      </c>
      <c r="I45" s="55" t="s">
        <v>77</v>
      </c>
    </row>
    <row r="46" spans="1:9" x14ac:dyDescent="0.25">
      <c r="A46" s="76">
        <v>48</v>
      </c>
      <c r="B46" s="51" t="s">
        <v>660</v>
      </c>
      <c r="C46" s="51" t="s">
        <v>661</v>
      </c>
      <c r="D46" s="1" t="s">
        <v>662</v>
      </c>
      <c r="E46" s="51" t="s">
        <v>663</v>
      </c>
      <c r="F46" s="52">
        <v>1600</v>
      </c>
      <c r="G46" s="53">
        <v>44398</v>
      </c>
      <c r="H46" s="54" t="s">
        <v>17</v>
      </c>
      <c r="I46" s="55" t="s">
        <v>77</v>
      </c>
    </row>
    <row r="47" spans="1:9" x14ac:dyDescent="0.25">
      <c r="A47" s="76">
        <v>49</v>
      </c>
      <c r="B47" s="51" t="s">
        <v>164</v>
      </c>
      <c r="C47" s="51" t="s">
        <v>165</v>
      </c>
      <c r="D47" s="2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x14ac:dyDescent="0.25">
      <c r="A48" s="76">
        <v>50</v>
      </c>
      <c r="B48" s="51" t="s">
        <v>168</v>
      </c>
      <c r="C48" s="51" t="s">
        <v>169</v>
      </c>
      <c r="D48" s="2" t="s">
        <v>170</v>
      </c>
      <c r="E48" s="51" t="s">
        <v>97</v>
      </c>
      <c r="F48" s="52">
        <v>1000</v>
      </c>
      <c r="G48" s="53">
        <v>43955</v>
      </c>
      <c r="H48" s="54" t="s">
        <v>17</v>
      </c>
      <c r="I48" s="55" t="s">
        <v>18</v>
      </c>
    </row>
    <row r="49" spans="1:9" x14ac:dyDescent="0.25">
      <c r="A49" s="76">
        <v>51</v>
      </c>
      <c r="B49" s="51" t="s">
        <v>233</v>
      </c>
      <c r="C49" s="51" t="s">
        <v>234</v>
      </c>
      <c r="D49" s="1" t="s">
        <v>235</v>
      </c>
      <c r="E49" s="51" t="s">
        <v>65</v>
      </c>
      <c r="F49" s="52">
        <v>850</v>
      </c>
      <c r="G49" s="53">
        <v>42513</v>
      </c>
      <c r="H49" s="54" t="s">
        <v>17</v>
      </c>
      <c r="I49" s="55" t="s">
        <v>18</v>
      </c>
    </row>
    <row r="50" spans="1:9" x14ac:dyDescent="0.25">
      <c r="A50" s="76">
        <v>52</v>
      </c>
      <c r="B50" s="51" t="s">
        <v>174</v>
      </c>
      <c r="C50" s="51" t="s">
        <v>664</v>
      </c>
      <c r="D50" s="2" t="s">
        <v>176</v>
      </c>
      <c r="E50" s="51" t="s">
        <v>177</v>
      </c>
      <c r="F50" s="52">
        <v>750</v>
      </c>
      <c r="G50" s="5">
        <v>40333</v>
      </c>
      <c r="H50" s="54" t="s">
        <v>17</v>
      </c>
      <c r="I50" s="55" t="s">
        <v>18</v>
      </c>
    </row>
    <row r="51" spans="1:9" x14ac:dyDescent="0.25">
      <c r="A51" s="76">
        <v>53</v>
      </c>
      <c r="B51" s="51" t="s">
        <v>178</v>
      </c>
      <c r="C51" s="51" t="s">
        <v>179</v>
      </c>
      <c r="D51" s="1" t="s">
        <v>180</v>
      </c>
      <c r="E51" s="51" t="s">
        <v>181</v>
      </c>
      <c r="F51" s="52">
        <v>2000</v>
      </c>
      <c r="G51" s="53">
        <v>43992</v>
      </c>
      <c r="H51" s="54" t="s">
        <v>17</v>
      </c>
      <c r="I51" s="55" t="s">
        <v>18</v>
      </c>
    </row>
    <row r="52" spans="1:9" x14ac:dyDescent="0.25">
      <c r="A52" s="76">
        <v>55</v>
      </c>
      <c r="B52" s="51" t="s">
        <v>326</v>
      </c>
      <c r="C52" s="51" t="s">
        <v>327</v>
      </c>
      <c r="D52" s="2" t="s">
        <v>328</v>
      </c>
      <c r="E52" s="51" t="s">
        <v>623</v>
      </c>
      <c r="F52" s="52">
        <v>2300</v>
      </c>
      <c r="G52" s="53">
        <v>44060</v>
      </c>
      <c r="H52" s="54" t="s">
        <v>17</v>
      </c>
      <c r="I52" s="55" t="s">
        <v>18</v>
      </c>
    </row>
    <row r="53" spans="1:9" x14ac:dyDescent="0.25">
      <c r="A53" s="76">
        <v>56</v>
      </c>
      <c r="B53" s="51" t="s">
        <v>35</v>
      </c>
      <c r="C53" s="51" t="s">
        <v>36</v>
      </c>
      <c r="D53" s="1" t="s">
        <v>37</v>
      </c>
      <c r="E53" s="51" t="s">
        <v>145</v>
      </c>
      <c r="F53" s="52">
        <v>2500</v>
      </c>
      <c r="G53" s="53">
        <v>42506</v>
      </c>
      <c r="H53" s="54" t="s">
        <v>17</v>
      </c>
      <c r="I53" s="55" t="s">
        <v>18</v>
      </c>
    </row>
    <row r="54" spans="1:9" x14ac:dyDescent="0.25">
      <c r="A54" s="76">
        <v>57</v>
      </c>
      <c r="B54" s="51" t="s">
        <v>193</v>
      </c>
      <c r="C54" s="51" t="s">
        <v>194</v>
      </c>
      <c r="D54" s="1" t="s">
        <v>195</v>
      </c>
      <c r="E54" s="51" t="s">
        <v>576</v>
      </c>
      <c r="F54" s="52">
        <v>1500</v>
      </c>
      <c r="G54" s="53">
        <v>44166</v>
      </c>
      <c r="H54" s="54" t="s">
        <v>17</v>
      </c>
      <c r="I54" s="55" t="s">
        <v>18</v>
      </c>
    </row>
    <row r="55" spans="1:9" x14ac:dyDescent="0.25">
      <c r="A55" s="76">
        <v>58</v>
      </c>
      <c r="B55" s="51" t="s">
        <v>197</v>
      </c>
      <c r="C55" s="51" t="s">
        <v>198</v>
      </c>
      <c r="D55" s="2" t="s">
        <v>199</v>
      </c>
      <c r="E55" s="51" t="s">
        <v>149</v>
      </c>
      <c r="F55" s="52">
        <v>700</v>
      </c>
      <c r="G55" s="53">
        <v>43420</v>
      </c>
      <c r="H55" s="54" t="s">
        <v>17</v>
      </c>
      <c r="I55" s="55" t="s">
        <v>18</v>
      </c>
    </row>
    <row r="56" spans="1:9" x14ac:dyDescent="0.25">
      <c r="A56" s="76">
        <v>59</v>
      </c>
      <c r="B56" s="51" t="s">
        <v>469</v>
      </c>
      <c r="C56" s="51" t="s">
        <v>665</v>
      </c>
      <c r="D56" s="1" t="s">
        <v>471</v>
      </c>
      <c r="E56" s="51" t="s">
        <v>624</v>
      </c>
      <c r="F56" s="52">
        <v>750</v>
      </c>
      <c r="G56" s="53">
        <v>44252</v>
      </c>
      <c r="H56" s="54" t="s">
        <v>17</v>
      </c>
      <c r="I56" s="55" t="s">
        <v>18</v>
      </c>
    </row>
    <row r="57" spans="1:9" x14ac:dyDescent="0.25">
      <c r="A57" s="76">
        <v>60</v>
      </c>
      <c r="B57" s="51" t="s">
        <v>203</v>
      </c>
      <c r="C57" s="51" t="s">
        <v>666</v>
      </c>
      <c r="D57" s="2" t="s">
        <v>205</v>
      </c>
      <c r="E57" s="51" t="s">
        <v>206</v>
      </c>
      <c r="F57" s="52">
        <v>675</v>
      </c>
      <c r="G57" s="53">
        <v>41673</v>
      </c>
      <c r="H57" s="54" t="s">
        <v>17</v>
      </c>
      <c r="I57" s="55" t="s">
        <v>18</v>
      </c>
    </row>
    <row r="58" spans="1:9" x14ac:dyDescent="0.25">
      <c r="A58" s="76">
        <v>61</v>
      </c>
      <c r="B58" s="51" t="s">
        <v>207</v>
      </c>
      <c r="C58" s="51" t="s">
        <v>208</v>
      </c>
      <c r="D58" s="2" t="s">
        <v>209</v>
      </c>
      <c r="E58" s="51" t="s">
        <v>210</v>
      </c>
      <c r="F58" s="52">
        <v>2000</v>
      </c>
      <c r="G58" s="5">
        <v>44123</v>
      </c>
      <c r="H58" s="54" t="s">
        <v>17</v>
      </c>
      <c r="I58" s="55" t="s">
        <v>18</v>
      </c>
    </row>
    <row r="59" spans="1:9" x14ac:dyDescent="0.25">
      <c r="A59" s="76">
        <v>62</v>
      </c>
      <c r="B59" s="51" t="s">
        <v>211</v>
      </c>
      <c r="C59" s="51" t="s">
        <v>212</v>
      </c>
      <c r="D59" s="1" t="s">
        <v>213</v>
      </c>
      <c r="E59" s="51" t="s">
        <v>577</v>
      </c>
      <c r="F59" s="52">
        <v>1500</v>
      </c>
      <c r="G59" s="53">
        <v>40010</v>
      </c>
      <c r="H59" s="54" t="s">
        <v>17</v>
      </c>
      <c r="I59" s="55" t="s">
        <v>18</v>
      </c>
    </row>
    <row r="60" spans="1:9" x14ac:dyDescent="0.25">
      <c r="A60" s="76">
        <v>63</v>
      </c>
      <c r="B60" s="51" t="s">
        <v>709</v>
      </c>
      <c r="C60" s="51" t="s">
        <v>710</v>
      </c>
      <c r="D60" s="1" t="s">
        <v>711</v>
      </c>
      <c r="E60" s="51" t="s">
        <v>712</v>
      </c>
      <c r="F60" s="52">
        <v>2300</v>
      </c>
      <c r="G60" s="53">
        <v>44410</v>
      </c>
      <c r="H60" s="54" t="s">
        <v>17</v>
      </c>
      <c r="I60" s="55" t="s">
        <v>77</v>
      </c>
    </row>
    <row r="61" spans="1:9" x14ac:dyDescent="0.25">
      <c r="A61" s="76">
        <v>64</v>
      </c>
      <c r="B61" s="51" t="s">
        <v>218</v>
      </c>
      <c r="C61" s="51" t="s">
        <v>219</v>
      </c>
      <c r="D61" s="1" t="s">
        <v>220</v>
      </c>
      <c r="E61" s="51" t="s">
        <v>477</v>
      </c>
      <c r="F61" s="52">
        <v>1300</v>
      </c>
      <c r="G61" s="53">
        <v>39996</v>
      </c>
      <c r="H61" s="54" t="s">
        <v>17</v>
      </c>
      <c r="I61" s="55" t="s">
        <v>18</v>
      </c>
    </row>
    <row r="62" spans="1:9" x14ac:dyDescent="0.25">
      <c r="A62" s="76">
        <v>66</v>
      </c>
      <c r="B62" s="51" t="s">
        <v>226</v>
      </c>
      <c r="C62" s="51" t="s">
        <v>227</v>
      </c>
      <c r="D62" s="1" t="s">
        <v>228</v>
      </c>
      <c r="E62" s="51" t="s">
        <v>575</v>
      </c>
      <c r="F62" s="52">
        <v>1000</v>
      </c>
      <c r="G62" s="53">
        <v>43906</v>
      </c>
      <c r="H62" s="54" t="s">
        <v>17</v>
      </c>
      <c r="I62" s="55" t="s">
        <v>18</v>
      </c>
    </row>
    <row r="63" spans="1:9" x14ac:dyDescent="0.25">
      <c r="A63" s="76">
        <v>68</v>
      </c>
      <c r="B63" s="51" t="s">
        <v>667</v>
      </c>
      <c r="C63" s="51" t="s">
        <v>668</v>
      </c>
      <c r="D63" s="1" t="s">
        <v>601</v>
      </c>
      <c r="E63" s="51" t="s">
        <v>149</v>
      </c>
      <c r="F63" s="52">
        <v>700</v>
      </c>
      <c r="G63" s="53">
        <v>44333</v>
      </c>
      <c r="H63" s="54" t="s">
        <v>17</v>
      </c>
      <c r="I63" s="55" t="s">
        <v>77</v>
      </c>
    </row>
    <row r="64" spans="1:9" x14ac:dyDescent="0.25">
      <c r="A64" s="76">
        <v>69</v>
      </c>
      <c r="B64" s="51" t="s">
        <v>236</v>
      </c>
      <c r="C64" s="51" t="s">
        <v>237</v>
      </c>
      <c r="D64" s="1" t="s">
        <v>238</v>
      </c>
      <c r="E64" s="51" t="s">
        <v>97</v>
      </c>
      <c r="F64" s="52">
        <v>800</v>
      </c>
      <c r="G64" s="53">
        <v>39860</v>
      </c>
      <c r="H64" s="54" t="s">
        <v>17</v>
      </c>
      <c r="I64" s="55" t="s">
        <v>18</v>
      </c>
    </row>
    <row r="65" spans="1:9" x14ac:dyDescent="0.25">
      <c r="A65" s="76">
        <v>70</v>
      </c>
      <c r="B65" s="51" t="s">
        <v>239</v>
      </c>
      <c r="C65" s="51" t="s">
        <v>240</v>
      </c>
      <c r="D65" s="1" t="s">
        <v>241</v>
      </c>
      <c r="E65" s="51" t="s">
        <v>242</v>
      </c>
      <c r="F65" s="52">
        <v>2500</v>
      </c>
      <c r="G65" s="53">
        <v>42552</v>
      </c>
      <c r="H65" s="54" t="s">
        <v>17</v>
      </c>
      <c r="I65" s="55" t="s">
        <v>18</v>
      </c>
    </row>
    <row r="66" spans="1:9" x14ac:dyDescent="0.25">
      <c r="A66" s="76">
        <v>71</v>
      </c>
      <c r="B66" s="51" t="s">
        <v>578</v>
      </c>
      <c r="C66" s="51" t="s">
        <v>669</v>
      </c>
      <c r="D66" s="1" t="s">
        <v>580</v>
      </c>
      <c r="E66" s="51" t="s">
        <v>206</v>
      </c>
      <c r="F66" s="52">
        <v>675</v>
      </c>
      <c r="G66" s="53">
        <v>44312</v>
      </c>
      <c r="H66" s="54" t="s">
        <v>17</v>
      </c>
      <c r="I66" s="55" t="s">
        <v>77</v>
      </c>
    </row>
    <row r="67" spans="1:9" x14ac:dyDescent="0.25">
      <c r="A67" s="76">
        <v>72</v>
      </c>
      <c r="B67" s="51" t="s">
        <v>670</v>
      </c>
      <c r="C67" s="51" t="s">
        <v>671</v>
      </c>
      <c r="D67" s="2" t="s">
        <v>672</v>
      </c>
      <c r="E67" s="51" t="s">
        <v>65</v>
      </c>
      <c r="F67" s="52">
        <v>700</v>
      </c>
      <c r="G67" s="53">
        <v>44389</v>
      </c>
      <c r="H67" s="54" t="s">
        <v>17</v>
      </c>
      <c r="I67" s="55" t="s">
        <v>77</v>
      </c>
    </row>
    <row r="68" spans="1:9" x14ac:dyDescent="0.25">
      <c r="A68" s="76">
        <v>74</v>
      </c>
      <c r="B68" s="51" t="s">
        <v>249</v>
      </c>
      <c r="C68" s="51" t="s">
        <v>250</v>
      </c>
      <c r="D68" s="2" t="s">
        <v>251</v>
      </c>
      <c r="E68" s="51" t="s">
        <v>252</v>
      </c>
      <c r="F68" s="52">
        <v>975</v>
      </c>
      <c r="G68" s="53">
        <v>41242</v>
      </c>
      <c r="H68" s="54" t="s">
        <v>17</v>
      </c>
      <c r="I68" s="55" t="s">
        <v>18</v>
      </c>
    </row>
    <row r="69" spans="1:9" x14ac:dyDescent="0.25">
      <c r="A69" s="56">
        <v>75</v>
      </c>
      <c r="B69" s="51" t="s">
        <v>253</v>
      </c>
      <c r="C69" s="51" t="s">
        <v>254</v>
      </c>
      <c r="D69" s="58" t="s">
        <v>255</v>
      </c>
      <c r="E69" s="57" t="s">
        <v>256</v>
      </c>
      <c r="F69" s="52">
        <v>1600</v>
      </c>
      <c r="G69" s="59">
        <v>40140</v>
      </c>
      <c r="H69" s="54" t="s">
        <v>17</v>
      </c>
      <c r="I69" s="55" t="s">
        <v>18</v>
      </c>
    </row>
    <row r="70" spans="1:9" x14ac:dyDescent="0.25">
      <c r="A70" s="76">
        <v>76</v>
      </c>
      <c r="B70" s="51" t="s">
        <v>625</v>
      </c>
      <c r="C70" s="51" t="s">
        <v>673</v>
      </c>
      <c r="D70" s="1" t="s">
        <v>627</v>
      </c>
      <c r="E70" s="51" t="s">
        <v>26</v>
      </c>
      <c r="F70" s="52">
        <v>1500</v>
      </c>
      <c r="G70" s="53">
        <v>44363</v>
      </c>
      <c r="H70" s="54" t="s">
        <v>17</v>
      </c>
      <c r="I70" s="55" t="s">
        <v>77</v>
      </c>
    </row>
    <row r="71" spans="1:9" x14ac:dyDescent="0.25">
      <c r="A71" s="56">
        <v>77</v>
      </c>
      <c r="B71" s="51" t="s">
        <v>260</v>
      </c>
      <c r="C71" s="51" t="s">
        <v>261</v>
      </c>
      <c r="D71" s="58" t="s">
        <v>262</v>
      </c>
      <c r="E71" s="57" t="s">
        <v>613</v>
      </c>
      <c r="F71" s="52">
        <v>2300</v>
      </c>
      <c r="G71" s="59">
        <v>43955</v>
      </c>
      <c r="H71" s="54" t="s">
        <v>17</v>
      </c>
      <c r="I71" s="55" t="s">
        <v>18</v>
      </c>
    </row>
    <row r="72" spans="1:9" x14ac:dyDescent="0.25">
      <c r="A72" s="76">
        <v>79</v>
      </c>
      <c r="B72" s="51" t="s">
        <v>674</v>
      </c>
      <c r="C72" s="51" t="s">
        <v>675</v>
      </c>
      <c r="D72" s="2" t="s">
        <v>630</v>
      </c>
      <c r="E72" s="51" t="s">
        <v>266</v>
      </c>
      <c r="F72" s="52">
        <v>1500</v>
      </c>
      <c r="G72" s="53">
        <v>44370</v>
      </c>
      <c r="H72" s="54" t="s">
        <v>17</v>
      </c>
      <c r="I72" s="55" t="s">
        <v>77</v>
      </c>
    </row>
    <row r="73" spans="1:9" x14ac:dyDescent="0.25">
      <c r="A73" s="76">
        <v>80</v>
      </c>
      <c r="B73" s="51" t="s">
        <v>94</v>
      </c>
      <c r="C73" s="51" t="s">
        <v>95</v>
      </c>
      <c r="D73" s="1" t="s">
        <v>96</v>
      </c>
      <c r="E73" s="51" t="s">
        <v>97</v>
      </c>
      <c r="F73" s="52">
        <v>900</v>
      </c>
      <c r="G73" s="53">
        <v>43969</v>
      </c>
      <c r="H73" s="54" t="s">
        <v>17</v>
      </c>
      <c r="I73" s="55" t="s">
        <v>18</v>
      </c>
    </row>
    <row r="74" spans="1:9" x14ac:dyDescent="0.25">
      <c r="A74" s="56">
        <v>81</v>
      </c>
      <c r="B74" s="51" t="s">
        <v>271</v>
      </c>
      <c r="C74" s="51" t="s">
        <v>272</v>
      </c>
      <c r="D74" s="58" t="s">
        <v>273</v>
      </c>
      <c r="E74" s="57" t="s">
        <v>97</v>
      </c>
      <c r="F74" s="52">
        <v>700</v>
      </c>
      <c r="G74" s="59">
        <v>39937</v>
      </c>
      <c r="H74" s="54" t="s">
        <v>17</v>
      </c>
      <c r="I74" s="55" t="s">
        <v>18</v>
      </c>
    </row>
    <row r="75" spans="1:9" x14ac:dyDescent="0.25">
      <c r="A75" s="76">
        <v>83</v>
      </c>
      <c r="B75" s="51" t="s">
        <v>278</v>
      </c>
      <c r="C75" s="51" t="s">
        <v>279</v>
      </c>
      <c r="D75" s="1" t="s">
        <v>280</v>
      </c>
      <c r="E75" s="51" t="s">
        <v>281</v>
      </c>
      <c r="F75" s="52">
        <v>2500</v>
      </c>
      <c r="G75" s="53">
        <v>43955</v>
      </c>
      <c r="H75" s="54" t="s">
        <v>17</v>
      </c>
      <c r="I75" s="55" t="s">
        <v>18</v>
      </c>
    </row>
    <row r="76" spans="1:9" x14ac:dyDescent="0.25">
      <c r="A76" s="76">
        <v>84</v>
      </c>
      <c r="B76" s="51" t="s">
        <v>303</v>
      </c>
      <c r="C76" s="51" t="s">
        <v>304</v>
      </c>
      <c r="D76" s="2" t="s">
        <v>305</v>
      </c>
      <c r="E76" s="51" t="s">
        <v>149</v>
      </c>
      <c r="F76" s="52">
        <v>800</v>
      </c>
      <c r="G76" s="53">
        <v>43437</v>
      </c>
      <c r="H76" s="54" t="s">
        <v>17</v>
      </c>
      <c r="I76" s="55" t="s">
        <v>18</v>
      </c>
    </row>
    <row r="77" spans="1:9" x14ac:dyDescent="0.25">
      <c r="A77" s="76">
        <v>85</v>
      </c>
      <c r="B77" s="51" t="s">
        <v>285</v>
      </c>
      <c r="C77" s="51" t="s">
        <v>286</v>
      </c>
      <c r="D77" s="2" t="s">
        <v>287</v>
      </c>
      <c r="E77" s="51" t="s">
        <v>196</v>
      </c>
      <c r="F77" s="52">
        <v>1700</v>
      </c>
      <c r="G77" s="53">
        <v>40330</v>
      </c>
      <c r="H77" s="54" t="s">
        <v>17</v>
      </c>
      <c r="I77" s="55" t="s">
        <v>18</v>
      </c>
    </row>
    <row r="78" spans="1:9" x14ac:dyDescent="0.25">
      <c r="A78" s="76">
        <v>86</v>
      </c>
      <c r="B78" s="51" t="s">
        <v>288</v>
      </c>
      <c r="C78" s="51" t="s">
        <v>289</v>
      </c>
      <c r="D78" s="2" t="s">
        <v>290</v>
      </c>
      <c r="E78" s="51" t="s">
        <v>504</v>
      </c>
      <c r="F78" s="52">
        <v>1650</v>
      </c>
      <c r="G78" s="53">
        <v>43955</v>
      </c>
      <c r="H78" s="54" t="s">
        <v>17</v>
      </c>
      <c r="I78" s="55" t="s">
        <v>18</v>
      </c>
    </row>
    <row r="79" spans="1:9" x14ac:dyDescent="0.25">
      <c r="A79" s="76">
        <v>87</v>
      </c>
      <c r="B79" s="51" t="s">
        <v>678</v>
      </c>
      <c r="C79" s="51" t="s">
        <v>679</v>
      </c>
      <c r="D79" s="1" t="s">
        <v>294</v>
      </c>
      <c r="E79" s="51" t="s">
        <v>506</v>
      </c>
      <c r="F79" s="52">
        <v>1500</v>
      </c>
      <c r="G79" s="53">
        <v>44105</v>
      </c>
      <c r="H79" s="54" t="s">
        <v>17</v>
      </c>
      <c r="I79" s="55" t="s">
        <v>18</v>
      </c>
    </row>
    <row r="80" spans="1:9" x14ac:dyDescent="0.25">
      <c r="A80" s="76">
        <v>88</v>
      </c>
      <c r="B80" s="51" t="s">
        <v>296</v>
      </c>
      <c r="C80" s="51" t="s">
        <v>297</v>
      </c>
      <c r="D80" s="1" t="s">
        <v>298</v>
      </c>
      <c r="E80" s="51" t="s">
        <v>299</v>
      </c>
      <c r="F80" s="52">
        <v>750</v>
      </c>
      <c r="G80" s="53">
        <v>44060</v>
      </c>
      <c r="H80" s="54" t="s">
        <v>17</v>
      </c>
      <c r="I80" s="55" t="s">
        <v>18</v>
      </c>
    </row>
    <row r="81" spans="1:9" s="30" customFormat="1" x14ac:dyDescent="0.25">
      <c r="A81" s="76">
        <v>89</v>
      </c>
      <c r="B81" s="51" t="s">
        <v>300</v>
      </c>
      <c r="C81" s="51" t="s">
        <v>301</v>
      </c>
      <c r="D81" s="2" t="s">
        <v>302</v>
      </c>
      <c r="E81" s="51" t="s">
        <v>252</v>
      </c>
      <c r="F81" s="52">
        <v>750</v>
      </c>
      <c r="G81" s="53">
        <v>41061</v>
      </c>
      <c r="H81" s="54" t="s">
        <v>17</v>
      </c>
      <c r="I81" s="55" t="s">
        <v>18</v>
      </c>
    </row>
    <row r="82" spans="1:9" s="30" customFormat="1" x14ac:dyDescent="0.25">
      <c r="A82" s="76">
        <v>90</v>
      </c>
      <c r="B82" s="51" t="s">
        <v>680</v>
      </c>
      <c r="C82" s="51" t="s">
        <v>681</v>
      </c>
      <c r="D82" s="2" t="s">
        <v>583</v>
      </c>
      <c r="E82" s="51" t="s">
        <v>65</v>
      </c>
      <c r="F82" s="52">
        <v>750</v>
      </c>
      <c r="G82" s="53">
        <v>44302</v>
      </c>
      <c r="H82" s="54" t="s">
        <v>17</v>
      </c>
      <c r="I82" s="55" t="s">
        <v>77</v>
      </c>
    </row>
    <row r="83" spans="1:9" x14ac:dyDescent="0.25">
      <c r="A83" s="76">
        <v>91</v>
      </c>
      <c r="B83" s="51" t="s">
        <v>171</v>
      </c>
      <c r="C83" s="51" t="s">
        <v>172</v>
      </c>
      <c r="D83" s="2" t="s">
        <v>173</v>
      </c>
      <c r="E83" s="51" t="s">
        <v>65</v>
      </c>
      <c r="F83" s="52">
        <v>900</v>
      </c>
      <c r="G83" s="53">
        <v>39937</v>
      </c>
      <c r="H83" s="54" t="s">
        <v>17</v>
      </c>
      <c r="I83" s="55" t="s">
        <v>18</v>
      </c>
    </row>
    <row r="84" spans="1:9" x14ac:dyDescent="0.25">
      <c r="A84" s="76">
        <v>92</v>
      </c>
      <c r="B84" s="51" t="s">
        <v>309</v>
      </c>
      <c r="C84" s="51" t="s">
        <v>310</v>
      </c>
      <c r="D84" s="1" t="s">
        <v>311</v>
      </c>
      <c r="E84" s="51" t="s">
        <v>26</v>
      </c>
      <c r="F84" s="52">
        <v>1650</v>
      </c>
      <c r="G84" s="53">
        <v>40107</v>
      </c>
      <c r="H84" s="54" t="s">
        <v>17</v>
      </c>
      <c r="I84" s="55" t="s">
        <v>18</v>
      </c>
    </row>
    <row r="85" spans="1:9" x14ac:dyDescent="0.25">
      <c r="A85" s="76">
        <v>93</v>
      </c>
      <c r="B85" s="51" t="s">
        <v>312</v>
      </c>
      <c r="C85" s="51" t="s">
        <v>313</v>
      </c>
      <c r="D85" s="1" t="s">
        <v>314</v>
      </c>
      <c r="E85" s="51" t="s">
        <v>315</v>
      </c>
      <c r="F85" s="52">
        <v>1500</v>
      </c>
      <c r="G85" s="53">
        <v>44075</v>
      </c>
      <c r="H85" s="54" t="s">
        <v>17</v>
      </c>
      <c r="I85" s="55" t="s">
        <v>18</v>
      </c>
    </row>
    <row r="86" spans="1:9" x14ac:dyDescent="0.25">
      <c r="A86" s="76">
        <v>94</v>
      </c>
      <c r="B86" s="51" t="s">
        <v>316</v>
      </c>
      <c r="C86" s="51" t="s">
        <v>317</v>
      </c>
      <c r="D86" s="2" t="s">
        <v>318</v>
      </c>
      <c r="E86" s="51" t="s">
        <v>319</v>
      </c>
      <c r="F86" s="52">
        <v>2000</v>
      </c>
      <c r="G86" s="53">
        <v>44014</v>
      </c>
      <c r="H86" s="54" t="s">
        <v>17</v>
      </c>
      <c r="I86" s="55" t="s">
        <v>18</v>
      </c>
    </row>
    <row r="87" spans="1:9" x14ac:dyDescent="0.25">
      <c r="A87" s="76">
        <v>95</v>
      </c>
      <c r="B87" s="51" t="s">
        <v>51</v>
      </c>
      <c r="C87" s="51" t="s">
        <v>52</v>
      </c>
      <c r="D87" s="2" t="s">
        <v>53</v>
      </c>
      <c r="E87" s="51" t="s">
        <v>713</v>
      </c>
      <c r="F87" s="52">
        <v>1200</v>
      </c>
      <c r="G87" s="53">
        <v>39874</v>
      </c>
      <c r="H87" s="54" t="s">
        <v>17</v>
      </c>
      <c r="I87" s="55" t="s">
        <v>18</v>
      </c>
    </row>
    <row r="88" spans="1:9" x14ac:dyDescent="0.25">
      <c r="A88" s="76">
        <v>96</v>
      </c>
      <c r="B88" s="51" t="s">
        <v>263</v>
      </c>
      <c r="C88" s="51" t="s">
        <v>264</v>
      </c>
      <c r="D88" s="1" t="s">
        <v>265</v>
      </c>
      <c r="E88" s="51" t="s">
        <v>554</v>
      </c>
      <c r="F88" s="52">
        <v>2000</v>
      </c>
      <c r="G88" s="53">
        <v>43955</v>
      </c>
      <c r="H88" s="54" t="s">
        <v>17</v>
      </c>
      <c r="I88" s="55" t="s">
        <v>18</v>
      </c>
    </row>
    <row r="89" spans="1:9" x14ac:dyDescent="0.25">
      <c r="A89" s="56">
        <v>97</v>
      </c>
      <c r="B89" s="51" t="s">
        <v>323</v>
      </c>
      <c r="C89" s="51" t="s">
        <v>324</v>
      </c>
      <c r="D89" s="58" t="s">
        <v>325</v>
      </c>
      <c r="E89" s="57" t="s">
        <v>26</v>
      </c>
      <c r="F89" s="52">
        <v>1500</v>
      </c>
      <c r="G89" s="59">
        <v>43969</v>
      </c>
      <c r="H89" s="54" t="s">
        <v>17</v>
      </c>
      <c r="I89" s="55" t="s">
        <v>18</v>
      </c>
    </row>
    <row r="90" spans="1:9" x14ac:dyDescent="0.25">
      <c r="A90" s="76">
        <v>98</v>
      </c>
      <c r="B90" s="51" t="s">
        <v>516</v>
      </c>
      <c r="C90" s="51" t="s">
        <v>682</v>
      </c>
      <c r="D90" s="1" t="s">
        <v>518</v>
      </c>
      <c r="E90" s="51" t="s">
        <v>26</v>
      </c>
      <c r="F90" s="52">
        <v>1500</v>
      </c>
      <c r="G90" s="53">
        <v>44242</v>
      </c>
      <c r="H90" s="54" t="s">
        <v>17</v>
      </c>
      <c r="I90" s="55" t="s">
        <v>18</v>
      </c>
    </row>
    <row r="91" spans="1:9" x14ac:dyDescent="0.25">
      <c r="A91" s="76">
        <v>99</v>
      </c>
      <c r="B91" s="51" t="s">
        <v>683</v>
      </c>
      <c r="C91" s="51" t="s">
        <v>684</v>
      </c>
      <c r="D91" s="1" t="s">
        <v>685</v>
      </c>
      <c r="E91" s="51" t="s">
        <v>522</v>
      </c>
      <c r="F91" s="52">
        <v>2300</v>
      </c>
      <c r="G91" s="53">
        <v>44393</v>
      </c>
      <c r="H91" s="54" t="s">
        <v>17</v>
      </c>
      <c r="I91" s="55" t="s">
        <v>77</v>
      </c>
    </row>
    <row r="92" spans="1:9" x14ac:dyDescent="0.25">
      <c r="A92" s="76">
        <v>100</v>
      </c>
      <c r="B92" s="51" t="s">
        <v>158</v>
      </c>
      <c r="C92" s="51" t="s">
        <v>159</v>
      </c>
      <c r="D92" s="1" t="s">
        <v>160</v>
      </c>
      <c r="E92" s="51" t="s">
        <v>654</v>
      </c>
      <c r="F92" s="52">
        <v>1650</v>
      </c>
      <c r="G92" s="53">
        <v>43976</v>
      </c>
      <c r="H92" s="54" t="s">
        <v>17</v>
      </c>
      <c r="I92" s="55" t="s">
        <v>18</v>
      </c>
    </row>
    <row r="93" spans="1:9" x14ac:dyDescent="0.25">
      <c r="A93" s="76">
        <v>101</v>
      </c>
      <c r="B93" s="51" t="s">
        <v>329</v>
      </c>
      <c r="C93" s="51" t="s">
        <v>330</v>
      </c>
      <c r="D93" s="2" t="s">
        <v>331</v>
      </c>
      <c r="E93" s="51" t="s">
        <v>332</v>
      </c>
      <c r="F93" s="52">
        <v>1600</v>
      </c>
      <c r="G93" s="53">
        <v>40710</v>
      </c>
      <c r="H93" s="54" t="s">
        <v>17</v>
      </c>
      <c r="I93" s="55" t="s">
        <v>18</v>
      </c>
    </row>
    <row r="94" spans="1:9" x14ac:dyDescent="0.25">
      <c r="A94" s="76">
        <v>103</v>
      </c>
      <c r="B94" s="51" t="s">
        <v>333</v>
      </c>
      <c r="C94" s="51" t="s">
        <v>334</v>
      </c>
      <c r="D94" s="1" t="s">
        <v>335</v>
      </c>
      <c r="E94" s="51" t="s">
        <v>206</v>
      </c>
      <c r="F94" s="52">
        <v>675</v>
      </c>
      <c r="G94" s="53">
        <v>41673</v>
      </c>
      <c r="H94" s="54" t="s">
        <v>17</v>
      </c>
      <c r="I94" s="55" t="s">
        <v>18</v>
      </c>
    </row>
    <row r="95" spans="1:9" x14ac:dyDescent="0.25">
      <c r="A95" s="76">
        <v>104</v>
      </c>
      <c r="B95" s="51" t="s">
        <v>686</v>
      </c>
      <c r="C95" s="51" t="s">
        <v>687</v>
      </c>
      <c r="D95" s="1" t="s">
        <v>634</v>
      </c>
      <c r="E95" s="51" t="s">
        <v>206</v>
      </c>
      <c r="F95" s="52">
        <v>600</v>
      </c>
      <c r="G95" s="53">
        <v>44356</v>
      </c>
      <c r="H95" s="54" t="s">
        <v>17</v>
      </c>
      <c r="I95" s="52" t="s">
        <v>77</v>
      </c>
    </row>
    <row r="96" spans="1:9" x14ac:dyDescent="0.25">
      <c r="A96" s="76">
        <v>116</v>
      </c>
      <c r="B96" s="51" t="s">
        <v>174</v>
      </c>
      <c r="C96" s="51" t="s">
        <v>339</v>
      </c>
      <c r="D96" s="2" t="s">
        <v>340</v>
      </c>
      <c r="E96" s="51" t="s">
        <v>299</v>
      </c>
      <c r="F96" s="52">
        <v>750</v>
      </c>
      <c r="G96" s="53">
        <v>42913</v>
      </c>
      <c r="H96" s="54" t="s">
        <v>17</v>
      </c>
      <c r="I96" s="55" t="s">
        <v>18</v>
      </c>
    </row>
    <row r="97" spans="1:9" x14ac:dyDescent="0.25">
      <c r="A97" s="76">
        <v>117</v>
      </c>
      <c r="B97" s="51" t="s">
        <v>257</v>
      </c>
      <c r="C97" s="51" t="s">
        <v>258</v>
      </c>
      <c r="D97" s="2" t="s">
        <v>259</v>
      </c>
      <c r="E97" s="51" t="s">
        <v>26</v>
      </c>
      <c r="F97" s="52">
        <v>1650</v>
      </c>
      <c r="G97" s="53">
        <v>43969</v>
      </c>
      <c r="H97" s="54" t="s">
        <v>17</v>
      </c>
      <c r="I97" s="55" t="s">
        <v>18</v>
      </c>
    </row>
    <row r="98" spans="1:9" x14ac:dyDescent="0.25">
      <c r="A98" s="76">
        <v>119</v>
      </c>
      <c r="B98" s="51" t="s">
        <v>450</v>
      </c>
      <c r="C98" s="51" t="s">
        <v>688</v>
      </c>
      <c r="D98" s="2" t="s">
        <v>452</v>
      </c>
      <c r="E98" s="51" t="s">
        <v>149</v>
      </c>
      <c r="F98" s="52">
        <v>700</v>
      </c>
      <c r="G98" s="53">
        <v>44250</v>
      </c>
      <c r="H98" s="54" t="s">
        <v>17</v>
      </c>
      <c r="I98" s="55" t="s">
        <v>18</v>
      </c>
    </row>
    <row r="99" spans="1:9" x14ac:dyDescent="0.25">
      <c r="A99" s="76">
        <v>121</v>
      </c>
      <c r="B99" s="51" t="s">
        <v>348</v>
      </c>
      <c r="C99" s="51" t="s">
        <v>349</v>
      </c>
      <c r="D99" s="1" t="s">
        <v>350</v>
      </c>
      <c r="E99" s="51" t="s">
        <v>351</v>
      </c>
      <c r="F99" s="52">
        <v>1500</v>
      </c>
      <c r="G99" s="53">
        <v>44105</v>
      </c>
      <c r="H99" s="54" t="s">
        <v>17</v>
      </c>
      <c r="I99" s="55" t="s">
        <v>18</v>
      </c>
    </row>
    <row r="100" spans="1:9" x14ac:dyDescent="0.25">
      <c r="A100" s="56">
        <v>124</v>
      </c>
      <c r="B100" s="51" t="s">
        <v>714</v>
      </c>
      <c r="C100" s="51" t="s">
        <v>715</v>
      </c>
      <c r="D100" s="58" t="s">
        <v>716</v>
      </c>
      <c r="E100" s="57" t="s">
        <v>185</v>
      </c>
      <c r="F100" s="52">
        <v>3000</v>
      </c>
      <c r="G100" s="59">
        <v>44424</v>
      </c>
      <c r="H100" s="54" t="s">
        <v>17</v>
      </c>
      <c r="I100" s="55" t="s">
        <v>77</v>
      </c>
    </row>
    <row r="101" spans="1:9" x14ac:dyDescent="0.25">
      <c r="A101" s="76">
        <v>125</v>
      </c>
      <c r="B101" s="51" t="s">
        <v>356</v>
      </c>
      <c r="C101" s="51" t="s">
        <v>357</v>
      </c>
      <c r="D101" s="2" t="s">
        <v>358</v>
      </c>
      <c r="E101" s="51" t="s">
        <v>196</v>
      </c>
      <c r="F101" s="52">
        <v>1200</v>
      </c>
      <c r="G101" s="53">
        <v>43955</v>
      </c>
      <c r="H101" s="54" t="s">
        <v>17</v>
      </c>
      <c r="I101" s="55" t="s">
        <v>18</v>
      </c>
    </row>
    <row r="102" spans="1:9" x14ac:dyDescent="0.25">
      <c r="A102" s="76">
        <v>126</v>
      </c>
      <c r="B102" s="51" t="s">
        <v>359</v>
      </c>
      <c r="C102" s="51" t="s">
        <v>360</v>
      </c>
      <c r="D102" s="1" t="s">
        <v>361</v>
      </c>
      <c r="E102" s="51" t="s">
        <v>613</v>
      </c>
      <c r="F102" s="52">
        <v>2500</v>
      </c>
      <c r="G102" s="53">
        <v>42263</v>
      </c>
      <c r="H102" s="54" t="s">
        <v>17</v>
      </c>
      <c r="I102" s="55" t="s">
        <v>18</v>
      </c>
    </row>
    <row r="103" spans="1:9" x14ac:dyDescent="0.25">
      <c r="A103" s="76">
        <v>127</v>
      </c>
      <c r="B103" s="51" t="s">
        <v>362</v>
      </c>
      <c r="C103" s="51" t="s">
        <v>363</v>
      </c>
      <c r="D103" s="1" t="s">
        <v>364</v>
      </c>
      <c r="E103" s="51" t="s">
        <v>613</v>
      </c>
      <c r="F103" s="52">
        <v>2400</v>
      </c>
      <c r="G103" s="53">
        <v>42171</v>
      </c>
      <c r="H103" s="54" t="s">
        <v>17</v>
      </c>
      <c r="I103" s="55" t="s">
        <v>18</v>
      </c>
    </row>
    <row r="104" spans="1:9" x14ac:dyDescent="0.25">
      <c r="A104" s="76">
        <v>128</v>
      </c>
      <c r="B104" s="51" t="s">
        <v>631</v>
      </c>
      <c r="C104" s="51" t="s">
        <v>689</v>
      </c>
      <c r="D104" s="2" t="s">
        <v>521</v>
      </c>
      <c r="E104" s="51" t="s">
        <v>192</v>
      </c>
      <c r="F104" s="52">
        <v>2500</v>
      </c>
      <c r="G104" s="53">
        <v>44228</v>
      </c>
      <c r="H104" s="54" t="s">
        <v>17</v>
      </c>
      <c r="I104" s="55" t="s">
        <v>18</v>
      </c>
    </row>
    <row r="105" spans="1:9" x14ac:dyDescent="0.25">
      <c r="A105" s="76">
        <v>129</v>
      </c>
      <c r="B105" s="51" t="s">
        <v>717</v>
      </c>
      <c r="C105" s="51" t="s">
        <v>718</v>
      </c>
      <c r="D105" s="1" t="s">
        <v>719</v>
      </c>
      <c r="E105" s="51" t="s">
        <v>371</v>
      </c>
      <c r="F105" s="52">
        <v>2500</v>
      </c>
      <c r="G105" s="53">
        <v>44410</v>
      </c>
      <c r="H105" s="54" t="s">
        <v>17</v>
      </c>
      <c r="I105" s="55" t="s">
        <v>77</v>
      </c>
    </row>
    <row r="106" spans="1:9" x14ac:dyDescent="0.25">
      <c r="A106" s="76">
        <v>130</v>
      </c>
      <c r="B106" s="51" t="s">
        <v>341</v>
      </c>
      <c r="C106" s="51" t="s">
        <v>342</v>
      </c>
      <c r="D106" s="1" t="s">
        <v>343</v>
      </c>
      <c r="E106" s="51" t="s">
        <v>26</v>
      </c>
      <c r="F106" s="52">
        <v>1800</v>
      </c>
      <c r="G106" s="53">
        <v>42767</v>
      </c>
      <c r="H106" s="54" t="s">
        <v>17</v>
      </c>
      <c r="I106" s="55" t="s">
        <v>18</v>
      </c>
    </row>
    <row r="107" spans="1:9" x14ac:dyDescent="0.25">
      <c r="A107" s="76">
        <v>131</v>
      </c>
      <c r="B107" s="51" t="s">
        <v>375</v>
      </c>
      <c r="C107" s="51" t="s">
        <v>376</v>
      </c>
      <c r="D107" s="1" t="s">
        <v>377</v>
      </c>
      <c r="E107" s="51" t="s">
        <v>378</v>
      </c>
      <c r="F107" s="52">
        <v>2000</v>
      </c>
      <c r="G107" s="53">
        <v>43990</v>
      </c>
      <c r="H107" s="54" t="s">
        <v>17</v>
      </c>
      <c r="I107" s="55" t="s">
        <v>18</v>
      </c>
    </row>
    <row r="108" spans="1:9" x14ac:dyDescent="0.25">
      <c r="A108" s="76">
        <v>132</v>
      </c>
      <c r="B108" s="51" t="s">
        <v>134</v>
      </c>
      <c r="C108" s="51" t="s">
        <v>135</v>
      </c>
      <c r="D108" s="2" t="s">
        <v>136</v>
      </c>
      <c r="E108" s="51" t="s">
        <v>137</v>
      </c>
      <c r="F108" s="52">
        <v>1650</v>
      </c>
      <c r="G108" s="53">
        <v>43971</v>
      </c>
      <c r="H108" s="54" t="s">
        <v>17</v>
      </c>
      <c r="I108" s="55" t="s">
        <v>18</v>
      </c>
    </row>
    <row r="109" spans="1:9" x14ac:dyDescent="0.25">
      <c r="A109" s="76">
        <v>133</v>
      </c>
      <c r="B109" s="51" t="s">
        <v>130</v>
      </c>
      <c r="C109" s="51" t="s">
        <v>131</v>
      </c>
      <c r="D109" s="1" t="s">
        <v>132</v>
      </c>
      <c r="E109" s="51" t="s">
        <v>133</v>
      </c>
      <c r="F109" s="52">
        <v>2500</v>
      </c>
      <c r="G109" s="53">
        <v>43983</v>
      </c>
      <c r="H109" s="54" t="s">
        <v>17</v>
      </c>
      <c r="I109" s="55" t="s">
        <v>18</v>
      </c>
    </row>
    <row r="110" spans="1:9" x14ac:dyDescent="0.25">
      <c r="A110" s="76">
        <v>134</v>
      </c>
      <c r="B110" s="51" t="s">
        <v>690</v>
      </c>
      <c r="C110" s="51" t="s">
        <v>383</v>
      </c>
      <c r="D110" s="2" t="s">
        <v>384</v>
      </c>
      <c r="E110" s="51" t="s">
        <v>385</v>
      </c>
      <c r="F110" s="52">
        <v>1200</v>
      </c>
      <c r="G110" s="53">
        <v>44158</v>
      </c>
      <c r="H110" s="54" t="s">
        <v>17</v>
      </c>
      <c r="I110" s="55" t="s">
        <v>18</v>
      </c>
    </row>
    <row r="111" spans="1:9" x14ac:dyDescent="0.25">
      <c r="A111" s="56">
        <v>137</v>
      </c>
      <c r="B111" s="51" t="s">
        <v>720</v>
      </c>
      <c r="C111" s="51" t="s">
        <v>721</v>
      </c>
      <c r="D111" s="58" t="s">
        <v>722</v>
      </c>
      <c r="E111" s="57" t="s">
        <v>145</v>
      </c>
      <c r="F111" s="52">
        <v>2500</v>
      </c>
      <c r="G111" s="59">
        <v>44424</v>
      </c>
      <c r="H111" s="54" t="s">
        <v>17</v>
      </c>
      <c r="I111" s="55" t="s">
        <v>77</v>
      </c>
    </row>
    <row r="112" spans="1:9" x14ac:dyDescent="0.25">
      <c r="A112" s="76">
        <v>138</v>
      </c>
      <c r="B112" s="51" t="s">
        <v>386</v>
      </c>
      <c r="C112" s="51" t="s">
        <v>387</v>
      </c>
      <c r="D112" s="1" t="s">
        <v>388</v>
      </c>
      <c r="E112" s="51" t="s">
        <v>585</v>
      </c>
      <c r="F112" s="52">
        <v>3000</v>
      </c>
      <c r="G112" s="53">
        <v>43962</v>
      </c>
      <c r="H112" s="54" t="s">
        <v>17</v>
      </c>
      <c r="I112" s="55" t="s">
        <v>18</v>
      </c>
    </row>
    <row r="113" spans="1:9" x14ac:dyDescent="0.25">
      <c r="A113" s="76">
        <v>141</v>
      </c>
      <c r="B113" s="51" t="s">
        <v>723</v>
      </c>
      <c r="C113" s="51" t="s">
        <v>724</v>
      </c>
      <c r="D113" s="2" t="s">
        <v>725</v>
      </c>
      <c r="E113" s="51" t="s">
        <v>97</v>
      </c>
      <c r="F113" s="52">
        <v>600</v>
      </c>
      <c r="G113" s="5">
        <v>44410</v>
      </c>
      <c r="H113" s="54" t="s">
        <v>17</v>
      </c>
      <c r="I113" s="55" t="s">
        <v>77</v>
      </c>
    </row>
    <row r="114" spans="1:9" x14ac:dyDescent="0.25">
      <c r="A114" s="76">
        <v>144</v>
      </c>
      <c r="B114" s="51" t="s">
        <v>692</v>
      </c>
      <c r="C114" s="51" t="s">
        <v>693</v>
      </c>
      <c r="D114" s="1" t="s">
        <v>638</v>
      </c>
      <c r="E114" s="51" t="s">
        <v>635</v>
      </c>
      <c r="F114" s="52">
        <v>2000</v>
      </c>
      <c r="G114" s="53">
        <v>44363</v>
      </c>
      <c r="H114" s="54" t="s">
        <v>17</v>
      </c>
      <c r="I114" s="55" t="s">
        <v>77</v>
      </c>
    </row>
    <row r="115" spans="1:9" x14ac:dyDescent="0.25">
      <c r="A115" s="76">
        <v>145</v>
      </c>
      <c r="B115" s="51" t="s">
        <v>639</v>
      </c>
      <c r="C115" s="51" t="s">
        <v>694</v>
      </c>
      <c r="D115" s="1" t="s">
        <v>546</v>
      </c>
      <c r="E115" s="51" t="s">
        <v>613</v>
      </c>
      <c r="F115" s="52">
        <v>2000</v>
      </c>
      <c r="G115" s="53">
        <v>44242</v>
      </c>
      <c r="H115" s="54" t="s">
        <v>17</v>
      </c>
      <c r="I115" s="55" t="s">
        <v>18</v>
      </c>
    </row>
    <row r="116" spans="1:9" x14ac:dyDescent="0.25">
      <c r="A116" s="76">
        <v>146</v>
      </c>
      <c r="B116" s="51" t="s">
        <v>547</v>
      </c>
      <c r="C116" s="51" t="s">
        <v>695</v>
      </c>
      <c r="D116" s="2" t="s">
        <v>549</v>
      </c>
      <c r="E116" s="51" t="s">
        <v>550</v>
      </c>
      <c r="F116" s="52">
        <v>2000</v>
      </c>
      <c r="G116" s="53">
        <v>44242</v>
      </c>
      <c r="H116" s="54" t="s">
        <v>17</v>
      </c>
      <c r="I116" s="55" t="s">
        <v>18</v>
      </c>
    </row>
    <row r="117" spans="1:9" x14ac:dyDescent="0.25">
      <c r="A117" s="56">
        <v>147</v>
      </c>
      <c r="B117" s="51" t="s">
        <v>603</v>
      </c>
      <c r="C117" s="51" t="s">
        <v>696</v>
      </c>
      <c r="D117" s="58" t="s">
        <v>605</v>
      </c>
      <c r="E117" s="57" t="s">
        <v>26</v>
      </c>
      <c r="F117" s="52">
        <v>1500</v>
      </c>
      <c r="G117" s="59">
        <v>44319</v>
      </c>
      <c r="H117" s="54" t="s">
        <v>17</v>
      </c>
      <c r="I117" s="55" t="s">
        <v>77</v>
      </c>
    </row>
    <row r="118" spans="1:9" x14ac:dyDescent="0.25">
      <c r="A118" s="76">
        <v>148</v>
      </c>
      <c r="B118" s="51" t="s">
        <v>403</v>
      </c>
      <c r="C118" s="51" t="s">
        <v>404</v>
      </c>
      <c r="D118" s="2" t="s">
        <v>405</v>
      </c>
      <c r="E118" s="51" t="s">
        <v>586</v>
      </c>
      <c r="F118" s="52">
        <v>1000</v>
      </c>
      <c r="G118" s="53">
        <v>44025</v>
      </c>
      <c r="H118" s="54" t="s">
        <v>17</v>
      </c>
      <c r="I118" s="55" t="s">
        <v>18</v>
      </c>
    </row>
    <row r="119" spans="1:9" x14ac:dyDescent="0.25">
      <c r="A119" s="76">
        <v>149</v>
      </c>
      <c r="B119" s="51" t="s">
        <v>43</v>
      </c>
      <c r="C119" s="51" t="s">
        <v>697</v>
      </c>
      <c r="D119" s="1" t="s">
        <v>572</v>
      </c>
      <c r="E119" s="51" t="s">
        <v>26</v>
      </c>
      <c r="F119" s="52">
        <v>1000</v>
      </c>
      <c r="G119" s="53">
        <v>44256</v>
      </c>
      <c r="H119" s="54" t="s">
        <v>17</v>
      </c>
      <c r="I119" s="55" t="s">
        <v>18</v>
      </c>
    </row>
    <row r="120" spans="1:9" x14ac:dyDescent="0.25">
      <c r="A120" s="56">
        <v>150</v>
      </c>
      <c r="B120" s="51" t="s">
        <v>344</v>
      </c>
      <c r="C120" s="51" t="s">
        <v>726</v>
      </c>
      <c r="D120" s="58" t="s">
        <v>346</v>
      </c>
      <c r="E120" s="57" t="s">
        <v>574</v>
      </c>
      <c r="F120" s="52">
        <v>1000</v>
      </c>
      <c r="G120" s="59">
        <v>41886</v>
      </c>
      <c r="H120" s="54" t="s">
        <v>17</v>
      </c>
      <c r="I120" s="55" t="s">
        <v>18</v>
      </c>
    </row>
    <row r="121" spans="1:9" x14ac:dyDescent="0.25">
      <c r="A121" s="76">
        <v>151</v>
      </c>
      <c r="B121" s="51" t="s">
        <v>392</v>
      </c>
      <c r="C121" s="51" t="s">
        <v>393</v>
      </c>
      <c r="D121" s="1" t="s">
        <v>394</v>
      </c>
      <c r="E121" s="51" t="s">
        <v>395</v>
      </c>
      <c r="F121" s="52">
        <v>1500</v>
      </c>
      <c r="G121" s="53">
        <v>44123</v>
      </c>
      <c r="H121" s="54" t="s">
        <v>17</v>
      </c>
      <c r="I121" s="55" t="s">
        <v>18</v>
      </c>
    </row>
    <row r="122" spans="1:9" x14ac:dyDescent="0.25">
      <c r="A122" s="76">
        <v>152</v>
      </c>
      <c r="B122" s="51" t="s">
        <v>396</v>
      </c>
      <c r="C122" s="51" t="s">
        <v>397</v>
      </c>
      <c r="D122" s="1" t="s">
        <v>398</v>
      </c>
      <c r="E122" s="51" t="s">
        <v>399</v>
      </c>
      <c r="F122" s="52">
        <v>1500</v>
      </c>
      <c r="G122" s="53">
        <v>44075</v>
      </c>
      <c r="H122" s="54" t="s">
        <v>17</v>
      </c>
      <c r="I122" s="55" t="s">
        <v>18</v>
      </c>
    </row>
    <row r="123" spans="1:9" x14ac:dyDescent="0.25">
      <c r="A123" s="76">
        <v>153</v>
      </c>
      <c r="B123" s="51" t="s">
        <v>189</v>
      </c>
      <c r="C123" s="51" t="s">
        <v>190</v>
      </c>
      <c r="D123" s="2" t="s">
        <v>191</v>
      </c>
      <c r="E123" s="51" t="s">
        <v>698</v>
      </c>
      <c r="F123" s="52">
        <v>3000</v>
      </c>
      <c r="G123" s="53">
        <v>43955</v>
      </c>
      <c r="H123" s="54" t="s">
        <v>17</v>
      </c>
      <c r="I123" s="55" t="s">
        <v>18</v>
      </c>
    </row>
    <row r="124" spans="1:9" x14ac:dyDescent="0.25">
      <c r="A124" s="56">
        <v>154</v>
      </c>
      <c r="B124" s="51" t="s">
        <v>676</v>
      </c>
      <c r="C124" s="51" t="s">
        <v>677</v>
      </c>
      <c r="D124" s="58" t="s">
        <v>608</v>
      </c>
      <c r="E124" s="57" t="s">
        <v>97</v>
      </c>
      <c r="F124" s="52">
        <v>800</v>
      </c>
      <c r="G124" s="59">
        <v>44328</v>
      </c>
      <c r="H124" s="54" t="s">
        <v>17</v>
      </c>
      <c r="I124" s="55" t="s">
        <v>77</v>
      </c>
    </row>
    <row r="125" spans="1:9" x14ac:dyDescent="0.25">
      <c r="A125" s="76">
        <v>155</v>
      </c>
      <c r="B125" s="51" t="s">
        <v>407</v>
      </c>
      <c r="C125" s="51" t="s">
        <v>408</v>
      </c>
      <c r="D125" s="2" t="s">
        <v>409</v>
      </c>
      <c r="E125" s="51" t="s">
        <v>141</v>
      </c>
      <c r="F125" s="52">
        <v>1000</v>
      </c>
      <c r="G125" s="53">
        <v>44067</v>
      </c>
      <c r="H125" s="54" t="s">
        <v>17</v>
      </c>
      <c r="I125" s="55" t="s">
        <v>18</v>
      </c>
    </row>
    <row r="126" spans="1:9" x14ac:dyDescent="0.25">
      <c r="A126" s="76">
        <v>156</v>
      </c>
      <c r="B126" s="51" t="s">
        <v>699</v>
      </c>
      <c r="C126" s="51" t="s">
        <v>700</v>
      </c>
      <c r="D126" s="2" t="s">
        <v>642</v>
      </c>
      <c r="E126" s="51" t="s">
        <v>50</v>
      </c>
      <c r="F126" s="52">
        <v>1000</v>
      </c>
      <c r="G126" s="53">
        <v>44356</v>
      </c>
      <c r="H126" s="54" t="s">
        <v>17</v>
      </c>
      <c r="I126" s="55" t="s">
        <v>77</v>
      </c>
    </row>
    <row r="127" spans="1:9" x14ac:dyDescent="0.25">
      <c r="A127" s="56">
        <v>617</v>
      </c>
      <c r="B127" s="51" t="s">
        <v>727</v>
      </c>
      <c r="C127" s="51" t="s">
        <v>728</v>
      </c>
      <c r="D127" s="58" t="s">
        <v>729</v>
      </c>
      <c r="E127" s="57" t="s">
        <v>730</v>
      </c>
      <c r="F127" s="52">
        <v>1200</v>
      </c>
      <c r="G127" s="59">
        <v>44438</v>
      </c>
      <c r="H127" s="54" t="s">
        <v>390</v>
      </c>
      <c r="I127" s="55" t="s">
        <v>391</v>
      </c>
    </row>
    <row r="128" spans="1:9" x14ac:dyDescent="0.25">
      <c r="A128" s="76">
        <v>623</v>
      </c>
      <c r="B128" s="51" t="s">
        <v>593</v>
      </c>
      <c r="C128" s="51" t="s">
        <v>701</v>
      </c>
      <c r="D128" s="1" t="s">
        <v>595</v>
      </c>
      <c r="E128" s="51" t="s">
        <v>225</v>
      </c>
      <c r="F128" s="52">
        <v>700</v>
      </c>
      <c r="G128" s="53">
        <v>44291</v>
      </c>
      <c r="H128" s="54" t="s">
        <v>390</v>
      </c>
      <c r="I128" s="55" t="s">
        <v>391</v>
      </c>
    </row>
    <row r="129" spans="1:9" x14ac:dyDescent="0.25">
      <c r="A129" s="76">
        <v>624</v>
      </c>
      <c r="B129" s="51" t="s">
        <v>87</v>
      </c>
      <c r="C129" s="51" t="s">
        <v>702</v>
      </c>
      <c r="D129" s="1" t="s">
        <v>589</v>
      </c>
      <c r="E129" s="51" t="s">
        <v>26</v>
      </c>
      <c r="F129" s="52">
        <v>1500</v>
      </c>
      <c r="G129" s="53">
        <v>44291</v>
      </c>
      <c r="H129" s="54" t="s">
        <v>390</v>
      </c>
      <c r="I129" s="55" t="s">
        <v>391</v>
      </c>
    </row>
    <row r="130" spans="1:9" x14ac:dyDescent="0.25">
      <c r="A130" s="76">
        <v>626</v>
      </c>
      <c r="B130" s="51" t="s">
        <v>703</v>
      </c>
      <c r="C130" s="51" t="s">
        <v>704</v>
      </c>
      <c r="D130" s="2" t="s">
        <v>705</v>
      </c>
      <c r="E130" s="51" t="s">
        <v>26</v>
      </c>
      <c r="F130" s="52">
        <v>1000</v>
      </c>
      <c r="G130" s="53">
        <v>44378</v>
      </c>
      <c r="H130" s="54" t="s">
        <v>390</v>
      </c>
      <c r="I130" s="55" t="s">
        <v>391</v>
      </c>
    </row>
    <row r="131" spans="1:9" x14ac:dyDescent="0.25">
      <c r="A131" s="76">
        <v>627</v>
      </c>
      <c r="B131" s="51" t="s">
        <v>643</v>
      </c>
      <c r="C131" s="51" t="s">
        <v>707</v>
      </c>
      <c r="D131" s="2" t="s">
        <v>645</v>
      </c>
      <c r="E131" s="51" t="s">
        <v>646</v>
      </c>
      <c r="F131" s="52">
        <v>1000</v>
      </c>
      <c r="G131" s="53">
        <v>44363</v>
      </c>
      <c r="H131" s="54" t="s">
        <v>390</v>
      </c>
      <c r="I131" s="55" t="s">
        <v>391</v>
      </c>
    </row>
    <row r="132" spans="1:9" x14ac:dyDescent="0.25">
      <c r="A132" s="61">
        <f t="array" ref="A132">SUM(1/COUNTIF(C8:C131,C8:C131))</f>
        <v>124</v>
      </c>
      <c r="B132" s="62" t="s">
        <v>413</v>
      </c>
      <c r="C132" s="62"/>
      <c r="D132" s="63"/>
      <c r="E132" s="62"/>
      <c r="F132" s="8">
        <f>SUBTOTAL(109,Tabla19[SUELDO MENSUAL])</f>
        <v>196475</v>
      </c>
      <c r="G132" s="64"/>
      <c r="H132" s="64"/>
      <c r="I132" s="10"/>
    </row>
  </sheetData>
  <mergeCells count="4">
    <mergeCell ref="A1:I1"/>
    <mergeCell ref="A2:I2"/>
    <mergeCell ref="A4:I4"/>
    <mergeCell ref="A5:I5"/>
  </mergeCells>
  <conditionalFormatting sqref="A37">
    <cfRule type="duplicateValues" dxfId="41" priority="2"/>
  </conditionalFormatting>
  <conditionalFormatting sqref="A133:A1048576 A1:A6">
    <cfRule type="duplicateValues" dxfId="40" priority="3"/>
  </conditionalFormatting>
  <conditionalFormatting sqref="A102:A103">
    <cfRule type="duplicateValues" dxfId="39" priority="4"/>
  </conditionalFormatting>
  <conditionalFormatting sqref="A8:A131">
    <cfRule type="duplicateValues" dxfId="38" priority="5"/>
  </conditionalFormatting>
  <conditionalFormatting sqref="A7">
    <cfRule type="duplicateValues" dxfId="37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5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7" sqref="A7:XFD7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77"/>
      <c r="E3" s="2"/>
      <c r="F3" s="4"/>
      <c r="G3" s="5"/>
      <c r="H3" s="5"/>
      <c r="I3" s="6"/>
    </row>
    <row r="4" spans="1:9" ht="15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744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x14ac:dyDescent="0.25">
      <c r="A8" s="77">
        <v>1</v>
      </c>
      <c r="B8" s="51" t="s">
        <v>13</v>
      </c>
      <c r="C8" s="51" t="s">
        <v>14</v>
      </c>
      <c r="D8" s="2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x14ac:dyDescent="0.25">
      <c r="A9" s="77">
        <v>2</v>
      </c>
      <c r="B9" s="51" t="s">
        <v>19</v>
      </c>
      <c r="C9" s="51" t="s">
        <v>20</v>
      </c>
      <c r="D9" s="1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x14ac:dyDescent="0.25">
      <c r="A10" s="56">
        <v>3</v>
      </c>
      <c r="B10" s="51" t="s">
        <v>610</v>
      </c>
      <c r="C10" s="51" t="s">
        <v>649</v>
      </c>
      <c r="D10" s="58" t="s">
        <v>612</v>
      </c>
      <c r="E10" s="57" t="s">
        <v>26</v>
      </c>
      <c r="F10" s="52">
        <v>1500</v>
      </c>
      <c r="G10" s="59">
        <v>44363</v>
      </c>
      <c r="H10" s="54" t="s">
        <v>17</v>
      </c>
      <c r="I10" s="55" t="s">
        <v>77</v>
      </c>
    </row>
    <row r="11" spans="1:9" x14ac:dyDescent="0.25">
      <c r="A11" s="77">
        <v>4</v>
      </c>
      <c r="B11" s="51" t="s">
        <v>27</v>
      </c>
      <c r="C11" s="51" t="s">
        <v>28</v>
      </c>
      <c r="D11" s="1" t="s">
        <v>29</v>
      </c>
      <c r="E11" s="51" t="s">
        <v>232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x14ac:dyDescent="0.25">
      <c r="A12" s="77">
        <v>5</v>
      </c>
      <c r="B12" s="51" t="s">
        <v>31</v>
      </c>
      <c r="C12" s="51" t="s">
        <v>32</v>
      </c>
      <c r="D12" s="2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x14ac:dyDescent="0.25">
      <c r="A13" s="77">
        <v>7</v>
      </c>
      <c r="B13" s="51" t="s">
        <v>39</v>
      </c>
      <c r="C13" s="51" t="s">
        <v>40</v>
      </c>
      <c r="D13" s="1" t="s">
        <v>41</v>
      </c>
      <c r="E13" s="51" t="s">
        <v>221</v>
      </c>
      <c r="F13" s="52">
        <v>1500</v>
      </c>
      <c r="G13" s="53">
        <v>43956</v>
      </c>
      <c r="H13" s="54" t="s">
        <v>17</v>
      </c>
      <c r="I13" s="55" t="s">
        <v>18</v>
      </c>
    </row>
    <row r="14" spans="1:9" x14ac:dyDescent="0.25">
      <c r="A14" s="77">
        <v>8</v>
      </c>
      <c r="B14" s="51" t="s">
        <v>43</v>
      </c>
      <c r="C14" s="51" t="s">
        <v>44</v>
      </c>
      <c r="D14" s="1" t="s">
        <v>45</v>
      </c>
      <c r="E14" s="51" t="s">
        <v>46</v>
      </c>
      <c r="F14" s="52">
        <v>2300</v>
      </c>
      <c r="G14" s="53">
        <v>40513</v>
      </c>
      <c r="H14" s="54" t="s">
        <v>17</v>
      </c>
      <c r="I14" s="55" t="s">
        <v>18</v>
      </c>
    </row>
    <row r="15" spans="1:9" x14ac:dyDescent="0.25">
      <c r="A15" s="77">
        <v>9</v>
      </c>
      <c r="B15" s="51" t="s">
        <v>563</v>
      </c>
      <c r="C15" s="51" t="s">
        <v>650</v>
      </c>
      <c r="D15" s="2" t="s">
        <v>565</v>
      </c>
      <c r="E15" s="51" t="s">
        <v>566</v>
      </c>
      <c r="F15" s="52">
        <v>1200</v>
      </c>
      <c r="G15" s="53">
        <v>44272</v>
      </c>
      <c r="H15" s="54" t="s">
        <v>17</v>
      </c>
      <c r="I15" s="55" t="s">
        <v>77</v>
      </c>
    </row>
    <row r="16" spans="1:9" x14ac:dyDescent="0.25">
      <c r="A16" s="77">
        <v>10</v>
      </c>
      <c r="B16" s="51" t="s">
        <v>47</v>
      </c>
      <c r="C16" s="51" t="s">
        <v>48</v>
      </c>
      <c r="D16" s="1" t="s">
        <v>49</v>
      </c>
      <c r="E16" s="51" t="s">
        <v>50</v>
      </c>
      <c r="F16" s="52">
        <v>1000</v>
      </c>
      <c r="G16" s="53">
        <v>40406</v>
      </c>
      <c r="H16" s="54" t="s">
        <v>17</v>
      </c>
      <c r="I16" s="55" t="s">
        <v>18</v>
      </c>
    </row>
    <row r="17" spans="1:9" x14ac:dyDescent="0.25">
      <c r="A17" s="56">
        <v>11</v>
      </c>
      <c r="B17" s="51" t="s">
        <v>732</v>
      </c>
      <c r="C17" s="51" t="s">
        <v>733</v>
      </c>
      <c r="D17" s="58" t="s">
        <v>734</v>
      </c>
      <c r="E17" s="57" t="s">
        <v>225</v>
      </c>
      <c r="F17" s="52">
        <v>1000</v>
      </c>
      <c r="G17" s="59">
        <v>44459</v>
      </c>
      <c r="H17" s="60"/>
      <c r="I17" s="55" t="s">
        <v>391</v>
      </c>
    </row>
    <row r="18" spans="1:9" x14ac:dyDescent="0.25">
      <c r="A18" s="77">
        <v>12</v>
      </c>
      <c r="B18" s="51" t="s">
        <v>614</v>
      </c>
      <c r="C18" s="51" t="s">
        <v>651</v>
      </c>
      <c r="D18" s="1" t="s">
        <v>616</v>
      </c>
      <c r="E18" s="51" t="s">
        <v>153</v>
      </c>
      <c r="F18" s="52">
        <v>1050</v>
      </c>
      <c r="G18" s="53">
        <v>44376</v>
      </c>
      <c r="H18" s="54" t="s">
        <v>17</v>
      </c>
      <c r="I18" s="55" t="s">
        <v>77</v>
      </c>
    </row>
    <row r="19" spans="1:9" x14ac:dyDescent="0.25">
      <c r="A19" s="77">
        <v>15</v>
      </c>
      <c r="B19" s="51" t="s">
        <v>62</v>
      </c>
      <c r="C19" s="51" t="s">
        <v>63</v>
      </c>
      <c r="D19" s="1" t="s">
        <v>64</v>
      </c>
      <c r="E19" s="51" t="s">
        <v>65</v>
      </c>
      <c r="F19" s="52">
        <v>900</v>
      </c>
      <c r="G19" s="53">
        <v>39874</v>
      </c>
      <c r="H19" s="54" t="s">
        <v>17</v>
      </c>
      <c r="I19" s="55" t="s">
        <v>18</v>
      </c>
    </row>
    <row r="20" spans="1:9" x14ac:dyDescent="0.25">
      <c r="A20" s="77">
        <v>16</v>
      </c>
      <c r="B20" s="51" t="s">
        <v>66</v>
      </c>
      <c r="C20" s="51" t="s">
        <v>67</v>
      </c>
      <c r="D20" s="1" t="s">
        <v>68</v>
      </c>
      <c r="E20" s="51" t="s">
        <v>149</v>
      </c>
      <c r="F20" s="52">
        <v>850</v>
      </c>
      <c r="G20" s="53">
        <v>39888</v>
      </c>
      <c r="H20" s="54" t="s">
        <v>17</v>
      </c>
      <c r="I20" s="55" t="s">
        <v>18</v>
      </c>
    </row>
    <row r="21" spans="1:9" x14ac:dyDescent="0.25">
      <c r="A21" s="77">
        <v>17</v>
      </c>
      <c r="B21" s="51" t="s">
        <v>567</v>
      </c>
      <c r="C21" s="51" t="s">
        <v>652</v>
      </c>
      <c r="D21" s="1" t="s">
        <v>569</v>
      </c>
      <c r="E21" s="51" t="s">
        <v>72</v>
      </c>
      <c r="F21" s="52">
        <v>1200</v>
      </c>
      <c r="G21" s="53">
        <v>44271</v>
      </c>
      <c r="H21" s="54" t="s">
        <v>17</v>
      </c>
      <c r="I21" s="55" t="s">
        <v>77</v>
      </c>
    </row>
    <row r="22" spans="1:9" x14ac:dyDescent="0.25">
      <c r="A22" s="77">
        <v>18</v>
      </c>
      <c r="B22" s="51" t="s">
        <v>73</v>
      </c>
      <c r="C22" s="51" t="s">
        <v>74</v>
      </c>
      <c r="D22" s="1" t="s">
        <v>75</v>
      </c>
      <c r="E22" s="51" t="s">
        <v>76</v>
      </c>
      <c r="F22" s="52">
        <v>2300</v>
      </c>
      <c r="G22" s="53">
        <v>44053</v>
      </c>
      <c r="H22" s="54" t="s">
        <v>17</v>
      </c>
      <c r="I22" s="55" t="s">
        <v>18</v>
      </c>
    </row>
    <row r="23" spans="1:9" x14ac:dyDescent="0.25">
      <c r="A23" s="77">
        <v>19</v>
      </c>
      <c r="B23" s="51" t="s">
        <v>78</v>
      </c>
      <c r="C23" s="51" t="s">
        <v>79</v>
      </c>
      <c r="D23" s="2" t="s">
        <v>80</v>
      </c>
      <c r="E23" s="51" t="s">
        <v>613</v>
      </c>
      <c r="F23" s="52">
        <v>2300</v>
      </c>
      <c r="G23" s="53">
        <v>40575</v>
      </c>
      <c r="H23" s="54" t="s">
        <v>17</v>
      </c>
      <c r="I23" s="55" t="s">
        <v>18</v>
      </c>
    </row>
    <row r="24" spans="1:9" x14ac:dyDescent="0.25">
      <c r="A24" s="77">
        <v>20</v>
      </c>
      <c r="B24" s="51" t="s">
        <v>81</v>
      </c>
      <c r="C24" s="51" t="s">
        <v>82</v>
      </c>
      <c r="D24" s="2" t="s">
        <v>83</v>
      </c>
      <c r="E24" s="51" t="s">
        <v>613</v>
      </c>
      <c r="F24" s="52">
        <v>2300</v>
      </c>
      <c r="G24" s="53">
        <v>43192</v>
      </c>
      <c r="H24" s="54" t="s">
        <v>17</v>
      </c>
      <c r="I24" s="55" t="s">
        <v>18</v>
      </c>
    </row>
    <row r="25" spans="1:9" x14ac:dyDescent="0.25">
      <c r="A25" s="77">
        <v>21</v>
      </c>
      <c r="B25" s="51" t="s">
        <v>653</v>
      </c>
      <c r="C25" s="51" t="s">
        <v>85</v>
      </c>
      <c r="D25" s="2" t="s">
        <v>86</v>
      </c>
      <c r="E25" s="51" t="s">
        <v>65</v>
      </c>
      <c r="F25" s="52">
        <v>750</v>
      </c>
      <c r="G25" s="53">
        <v>44194</v>
      </c>
      <c r="H25" s="54" t="s">
        <v>17</v>
      </c>
      <c r="I25" s="55" t="s">
        <v>18</v>
      </c>
    </row>
    <row r="26" spans="1:9" x14ac:dyDescent="0.25">
      <c r="A26" s="77">
        <v>22</v>
      </c>
      <c r="B26" s="51" t="s">
        <v>87</v>
      </c>
      <c r="C26" s="51" t="s">
        <v>88</v>
      </c>
      <c r="D26" s="1" t="s">
        <v>89</v>
      </c>
      <c r="E26" s="51" t="s">
        <v>434</v>
      </c>
      <c r="F26" s="52">
        <v>2300</v>
      </c>
      <c r="G26" s="53">
        <v>43984</v>
      </c>
      <c r="H26" s="54" t="s">
        <v>17</v>
      </c>
      <c r="I26" s="55" t="s">
        <v>18</v>
      </c>
    </row>
    <row r="27" spans="1:9" x14ac:dyDescent="0.25">
      <c r="A27" s="77">
        <v>23</v>
      </c>
      <c r="B27" s="51" t="s">
        <v>91</v>
      </c>
      <c r="C27" s="51" t="s">
        <v>92</v>
      </c>
      <c r="D27" s="2" t="s">
        <v>93</v>
      </c>
      <c r="E27" s="51" t="s">
        <v>654</v>
      </c>
      <c r="F27" s="52">
        <v>1650</v>
      </c>
      <c r="G27" s="53">
        <v>42221</v>
      </c>
      <c r="H27" s="54" t="s">
        <v>17</v>
      </c>
      <c r="I27" s="55" t="s">
        <v>18</v>
      </c>
    </row>
    <row r="28" spans="1:9" x14ac:dyDescent="0.25">
      <c r="A28" s="77">
        <v>24</v>
      </c>
      <c r="B28" s="51" t="s">
        <v>596</v>
      </c>
      <c r="C28" s="51" t="s">
        <v>655</v>
      </c>
      <c r="D28" s="2" t="s">
        <v>598</v>
      </c>
      <c r="E28" s="51" t="s">
        <v>225</v>
      </c>
      <c r="F28" s="52">
        <v>800</v>
      </c>
      <c r="G28" s="5">
        <v>44347</v>
      </c>
      <c r="H28" s="54" t="s">
        <v>17</v>
      </c>
      <c r="I28" s="55" t="s">
        <v>77</v>
      </c>
    </row>
    <row r="29" spans="1:9" x14ac:dyDescent="0.25">
      <c r="A29" s="77">
        <v>25</v>
      </c>
      <c r="B29" s="51" t="s">
        <v>98</v>
      </c>
      <c r="C29" s="51" t="s">
        <v>99</v>
      </c>
      <c r="D29" s="1" t="s">
        <v>100</v>
      </c>
      <c r="E29" s="51" t="s">
        <v>50</v>
      </c>
      <c r="F29" s="52">
        <v>725</v>
      </c>
      <c r="G29" s="53">
        <v>39874</v>
      </c>
      <c r="H29" s="54" t="s">
        <v>17</v>
      </c>
      <c r="I29" s="55" t="s">
        <v>18</v>
      </c>
    </row>
    <row r="30" spans="1:9" x14ac:dyDescent="0.25">
      <c r="A30" s="77">
        <v>27</v>
      </c>
      <c r="B30" s="51" t="s">
        <v>101</v>
      </c>
      <c r="C30" s="51" t="s">
        <v>102</v>
      </c>
      <c r="D30" s="1" t="s">
        <v>103</v>
      </c>
      <c r="E30" s="51" t="s">
        <v>76</v>
      </c>
      <c r="F30" s="52">
        <v>2400</v>
      </c>
      <c r="G30" s="53">
        <v>39860</v>
      </c>
      <c r="H30" s="54" t="s">
        <v>17</v>
      </c>
      <c r="I30" s="55" t="s">
        <v>18</v>
      </c>
    </row>
    <row r="31" spans="1:9" x14ac:dyDescent="0.25">
      <c r="A31" s="77">
        <v>28</v>
      </c>
      <c r="B31" s="51" t="s">
        <v>104</v>
      </c>
      <c r="C31" s="51" t="s">
        <v>105</v>
      </c>
      <c r="D31" s="1" t="s">
        <v>106</v>
      </c>
      <c r="E31" s="51" t="s">
        <v>613</v>
      </c>
      <c r="F31" s="52">
        <v>2300</v>
      </c>
      <c r="G31" s="53">
        <v>42506</v>
      </c>
      <c r="H31" s="54" t="s">
        <v>17</v>
      </c>
      <c r="I31" s="55" t="s">
        <v>18</v>
      </c>
    </row>
    <row r="32" spans="1:9" x14ac:dyDescent="0.25">
      <c r="A32" s="77">
        <v>29</v>
      </c>
      <c r="B32" s="51" t="s">
        <v>107</v>
      </c>
      <c r="C32" s="51" t="s">
        <v>108</v>
      </c>
      <c r="D32" s="2" t="s">
        <v>109</v>
      </c>
      <c r="E32" s="51" t="s">
        <v>110</v>
      </c>
      <c r="F32" s="52">
        <v>3500</v>
      </c>
      <c r="G32" s="53">
        <v>42646</v>
      </c>
      <c r="H32" s="54" t="s">
        <v>17</v>
      </c>
      <c r="I32" s="55" t="s">
        <v>18</v>
      </c>
    </row>
    <row r="33" spans="1:9" x14ac:dyDescent="0.25">
      <c r="A33" s="77">
        <v>30</v>
      </c>
      <c r="B33" s="51" t="s">
        <v>111</v>
      </c>
      <c r="C33" s="51" t="s">
        <v>112</v>
      </c>
      <c r="D33" s="1" t="s">
        <v>113</v>
      </c>
      <c r="E33" s="51" t="s">
        <v>114</v>
      </c>
      <c r="F33" s="52">
        <v>2400</v>
      </c>
      <c r="G33" s="53">
        <v>39860</v>
      </c>
      <c r="H33" s="54" t="s">
        <v>17</v>
      </c>
      <c r="I33" s="55" t="s">
        <v>18</v>
      </c>
    </row>
    <row r="34" spans="1:9" x14ac:dyDescent="0.25">
      <c r="A34" s="77">
        <v>33</v>
      </c>
      <c r="B34" s="51" t="s">
        <v>119</v>
      </c>
      <c r="C34" s="51" t="s">
        <v>120</v>
      </c>
      <c r="D34" s="1" t="s">
        <v>121</v>
      </c>
      <c r="E34" s="51" t="s">
        <v>76</v>
      </c>
      <c r="F34" s="52">
        <v>2400</v>
      </c>
      <c r="G34" s="53">
        <v>42871</v>
      </c>
      <c r="H34" s="54" t="s">
        <v>17</v>
      </c>
      <c r="I34" s="55" t="s">
        <v>18</v>
      </c>
    </row>
    <row r="35" spans="1:9" x14ac:dyDescent="0.25">
      <c r="A35" s="77">
        <v>34</v>
      </c>
      <c r="B35" s="51" t="s">
        <v>122</v>
      </c>
      <c r="C35" s="51" t="s">
        <v>123</v>
      </c>
      <c r="D35" s="1" t="s">
        <v>124</v>
      </c>
      <c r="E35" s="51" t="s">
        <v>125</v>
      </c>
      <c r="F35" s="52">
        <v>2300</v>
      </c>
      <c r="G35" s="53">
        <v>39846</v>
      </c>
      <c r="H35" s="54" t="s">
        <v>17</v>
      </c>
      <c r="I35" s="55" t="s">
        <v>18</v>
      </c>
    </row>
    <row r="36" spans="1:9" x14ac:dyDescent="0.25">
      <c r="A36" s="77">
        <v>35</v>
      </c>
      <c r="B36" s="51" t="s">
        <v>126</v>
      </c>
      <c r="C36" s="51" t="s">
        <v>127</v>
      </c>
      <c r="D36" s="1" t="s">
        <v>128</v>
      </c>
      <c r="E36" s="51" t="s">
        <v>129</v>
      </c>
      <c r="F36" s="52">
        <v>2500</v>
      </c>
      <c r="G36" s="53">
        <v>43958</v>
      </c>
      <c r="H36" s="54" t="s">
        <v>17</v>
      </c>
      <c r="I36" s="55" t="s">
        <v>18</v>
      </c>
    </row>
    <row r="37" spans="1:9" x14ac:dyDescent="0.25">
      <c r="A37" s="77">
        <v>36</v>
      </c>
      <c r="B37" s="51" t="s">
        <v>446</v>
      </c>
      <c r="C37" s="51" t="s">
        <v>656</v>
      </c>
      <c r="D37" s="2" t="s">
        <v>448</v>
      </c>
      <c r="E37" s="51" t="s">
        <v>295</v>
      </c>
      <c r="F37" s="52">
        <v>2300</v>
      </c>
      <c r="G37" s="53">
        <v>44228</v>
      </c>
      <c r="H37" s="54" t="s">
        <v>17</v>
      </c>
      <c r="I37" s="55" t="s">
        <v>18</v>
      </c>
    </row>
    <row r="38" spans="1:9" x14ac:dyDescent="0.25">
      <c r="A38" s="77">
        <v>37</v>
      </c>
      <c r="B38" s="51" t="s">
        <v>320</v>
      </c>
      <c r="C38" s="51" t="s">
        <v>321</v>
      </c>
      <c r="D38" s="1" t="s">
        <v>322</v>
      </c>
      <c r="E38" s="51" t="s">
        <v>735</v>
      </c>
      <c r="F38" s="52">
        <v>1500</v>
      </c>
      <c r="G38" s="53">
        <v>42296</v>
      </c>
      <c r="H38" s="54" t="s">
        <v>17</v>
      </c>
      <c r="I38" s="55" t="s">
        <v>18</v>
      </c>
    </row>
    <row r="39" spans="1:9" x14ac:dyDescent="0.25">
      <c r="A39" s="77">
        <v>38</v>
      </c>
      <c r="B39" s="51" t="s">
        <v>138</v>
      </c>
      <c r="C39" s="51" t="s">
        <v>657</v>
      </c>
      <c r="D39" s="2" t="s">
        <v>140</v>
      </c>
      <c r="E39" s="51" t="s">
        <v>141</v>
      </c>
      <c r="F39" s="52">
        <v>1000</v>
      </c>
      <c r="G39" s="5">
        <v>43693</v>
      </c>
      <c r="H39" s="54" t="s">
        <v>17</v>
      </c>
      <c r="I39" s="55" t="s">
        <v>18</v>
      </c>
    </row>
    <row r="40" spans="1:9" x14ac:dyDescent="0.25">
      <c r="A40" s="77">
        <v>40</v>
      </c>
      <c r="B40" s="51" t="s">
        <v>282</v>
      </c>
      <c r="C40" s="51" t="s">
        <v>283</v>
      </c>
      <c r="D40" s="1" t="s">
        <v>284</v>
      </c>
      <c r="E40" s="51" t="s">
        <v>149</v>
      </c>
      <c r="F40" s="52">
        <v>850</v>
      </c>
      <c r="G40" s="53">
        <v>40163</v>
      </c>
      <c r="H40" s="54" t="s">
        <v>17</v>
      </c>
      <c r="I40" s="55" t="s">
        <v>18</v>
      </c>
    </row>
    <row r="41" spans="1:9" x14ac:dyDescent="0.25">
      <c r="A41" s="77">
        <v>42</v>
      </c>
      <c r="B41" s="51" t="s">
        <v>617</v>
      </c>
      <c r="C41" s="51" t="s">
        <v>658</v>
      </c>
      <c r="D41" s="1" t="s">
        <v>619</v>
      </c>
      <c r="E41" s="51" t="s">
        <v>26</v>
      </c>
      <c r="F41" s="52">
        <v>1500</v>
      </c>
      <c r="G41" s="53">
        <v>44348</v>
      </c>
      <c r="H41" s="54" t="s">
        <v>17</v>
      </c>
      <c r="I41" s="55" t="s">
        <v>77</v>
      </c>
    </row>
    <row r="42" spans="1:9" x14ac:dyDescent="0.25">
      <c r="A42" s="77">
        <v>44</v>
      </c>
      <c r="B42" s="51" t="s">
        <v>146</v>
      </c>
      <c r="C42" s="51" t="s">
        <v>147</v>
      </c>
      <c r="D42" s="2" t="s">
        <v>148</v>
      </c>
      <c r="E42" s="51" t="s">
        <v>149</v>
      </c>
      <c r="F42" s="52">
        <v>700</v>
      </c>
      <c r="G42" s="53">
        <v>41655</v>
      </c>
      <c r="H42" s="54" t="s">
        <v>17</v>
      </c>
      <c r="I42" s="55" t="s">
        <v>18</v>
      </c>
    </row>
    <row r="43" spans="1:9" x14ac:dyDescent="0.25">
      <c r="A43" s="77">
        <v>45</v>
      </c>
      <c r="B43" s="51" t="s">
        <v>410</v>
      </c>
      <c r="C43" s="51" t="s">
        <v>411</v>
      </c>
      <c r="D43" s="1" t="s">
        <v>412</v>
      </c>
      <c r="E43" s="51" t="s">
        <v>153</v>
      </c>
      <c r="F43" s="52">
        <v>1200</v>
      </c>
      <c r="G43" s="53">
        <v>44214</v>
      </c>
      <c r="H43" s="54" t="s">
        <v>17</v>
      </c>
      <c r="I43" s="55" t="s">
        <v>18</v>
      </c>
    </row>
    <row r="44" spans="1:9" x14ac:dyDescent="0.25">
      <c r="A44" s="77">
        <v>46</v>
      </c>
      <c r="B44" s="51" t="s">
        <v>154</v>
      </c>
      <c r="C44" s="51" t="s">
        <v>155</v>
      </c>
      <c r="D44" s="1" t="s">
        <v>156</v>
      </c>
      <c r="E44" s="51" t="s">
        <v>157</v>
      </c>
      <c r="F44" s="52">
        <v>1000</v>
      </c>
      <c r="G44" s="53">
        <v>43956</v>
      </c>
      <c r="H44" s="54" t="s">
        <v>17</v>
      </c>
      <c r="I44" s="55" t="s">
        <v>18</v>
      </c>
    </row>
    <row r="45" spans="1:9" x14ac:dyDescent="0.25">
      <c r="A45" s="77">
        <v>48</v>
      </c>
      <c r="B45" s="51" t="s">
        <v>660</v>
      </c>
      <c r="C45" s="51" t="s">
        <v>661</v>
      </c>
      <c r="D45" s="2" t="s">
        <v>662</v>
      </c>
      <c r="E45" s="51" t="s">
        <v>663</v>
      </c>
      <c r="F45" s="52">
        <v>1600</v>
      </c>
      <c r="G45" s="53">
        <v>44398</v>
      </c>
      <c r="H45" s="54" t="s">
        <v>17</v>
      </c>
      <c r="I45" s="55" t="s">
        <v>77</v>
      </c>
    </row>
    <row r="46" spans="1:9" x14ac:dyDescent="0.25">
      <c r="A46" s="77">
        <v>49</v>
      </c>
      <c r="B46" s="51" t="s">
        <v>164</v>
      </c>
      <c r="C46" s="51" t="s">
        <v>165</v>
      </c>
      <c r="D46" s="1" t="s">
        <v>166</v>
      </c>
      <c r="E46" s="51" t="s">
        <v>167</v>
      </c>
      <c r="F46" s="52">
        <v>1000</v>
      </c>
      <c r="G46" s="53">
        <v>43955</v>
      </c>
      <c r="H46" s="54" t="s">
        <v>17</v>
      </c>
      <c r="I46" s="55" t="s">
        <v>18</v>
      </c>
    </row>
    <row r="47" spans="1:9" x14ac:dyDescent="0.25">
      <c r="A47" s="77">
        <v>50</v>
      </c>
      <c r="B47" s="51" t="s">
        <v>168</v>
      </c>
      <c r="C47" s="51" t="s">
        <v>169</v>
      </c>
      <c r="D47" s="2" t="s">
        <v>170</v>
      </c>
      <c r="E47" s="51" t="s">
        <v>97</v>
      </c>
      <c r="F47" s="52">
        <v>1000</v>
      </c>
      <c r="G47" s="5">
        <v>43955</v>
      </c>
      <c r="H47" s="54" t="s">
        <v>17</v>
      </c>
      <c r="I47" s="55" t="s">
        <v>18</v>
      </c>
    </row>
    <row r="48" spans="1:9" x14ac:dyDescent="0.25">
      <c r="A48" s="77">
        <v>51</v>
      </c>
      <c r="B48" s="51" t="s">
        <v>233</v>
      </c>
      <c r="C48" s="51" t="s">
        <v>234</v>
      </c>
      <c r="D48" s="1" t="s">
        <v>235</v>
      </c>
      <c r="E48" s="51" t="s">
        <v>65</v>
      </c>
      <c r="F48" s="52">
        <v>850</v>
      </c>
      <c r="G48" s="53">
        <v>42513</v>
      </c>
      <c r="H48" s="54" t="s">
        <v>17</v>
      </c>
      <c r="I48" s="55" t="s">
        <v>18</v>
      </c>
    </row>
    <row r="49" spans="1:9" x14ac:dyDescent="0.25">
      <c r="A49" s="77">
        <v>52</v>
      </c>
      <c r="B49" s="51" t="s">
        <v>174</v>
      </c>
      <c r="C49" s="51" t="s">
        <v>664</v>
      </c>
      <c r="D49" s="2" t="s">
        <v>176</v>
      </c>
      <c r="E49" s="51" t="s">
        <v>177</v>
      </c>
      <c r="F49" s="52">
        <v>750</v>
      </c>
      <c r="G49" s="53">
        <v>40333</v>
      </c>
      <c r="H49" s="54" t="s">
        <v>17</v>
      </c>
      <c r="I49" s="55" t="s">
        <v>18</v>
      </c>
    </row>
    <row r="50" spans="1:9" x14ac:dyDescent="0.25">
      <c r="A50" s="77">
        <v>53</v>
      </c>
      <c r="B50" s="51" t="s">
        <v>178</v>
      </c>
      <c r="C50" s="51" t="s">
        <v>179</v>
      </c>
      <c r="D50" s="1" t="s">
        <v>180</v>
      </c>
      <c r="E50" s="51" t="s">
        <v>181</v>
      </c>
      <c r="F50" s="52">
        <v>2000</v>
      </c>
      <c r="G50" s="53">
        <v>43992</v>
      </c>
      <c r="H50" s="54" t="s">
        <v>17</v>
      </c>
      <c r="I50" s="55" t="s">
        <v>18</v>
      </c>
    </row>
    <row r="51" spans="1:9" x14ac:dyDescent="0.25">
      <c r="A51" s="77">
        <v>55</v>
      </c>
      <c r="B51" s="51" t="s">
        <v>326</v>
      </c>
      <c r="C51" s="51" t="s">
        <v>327</v>
      </c>
      <c r="D51" s="2" t="s">
        <v>328</v>
      </c>
      <c r="E51" s="51" t="s">
        <v>623</v>
      </c>
      <c r="F51" s="52">
        <v>2300</v>
      </c>
      <c r="G51" s="53">
        <v>44060</v>
      </c>
      <c r="H51" s="54" t="s">
        <v>17</v>
      </c>
      <c r="I51" s="55" t="s">
        <v>18</v>
      </c>
    </row>
    <row r="52" spans="1:9" x14ac:dyDescent="0.25">
      <c r="A52" s="77">
        <v>56</v>
      </c>
      <c r="B52" s="51" t="s">
        <v>35</v>
      </c>
      <c r="C52" s="51" t="s">
        <v>36</v>
      </c>
      <c r="D52" s="2" t="s">
        <v>37</v>
      </c>
      <c r="E52" s="51" t="s">
        <v>145</v>
      </c>
      <c r="F52" s="52">
        <v>2500</v>
      </c>
      <c r="G52" s="53">
        <v>42506</v>
      </c>
      <c r="H52" s="54" t="s">
        <v>17</v>
      </c>
      <c r="I52" s="55" t="s">
        <v>18</v>
      </c>
    </row>
    <row r="53" spans="1:9" x14ac:dyDescent="0.25">
      <c r="A53" s="77">
        <v>57</v>
      </c>
      <c r="B53" s="51" t="s">
        <v>193</v>
      </c>
      <c r="C53" s="51" t="s">
        <v>194</v>
      </c>
      <c r="D53" s="1" t="s">
        <v>195</v>
      </c>
      <c r="E53" s="51" t="s">
        <v>576</v>
      </c>
      <c r="F53" s="52">
        <v>1500</v>
      </c>
      <c r="G53" s="53">
        <v>44166</v>
      </c>
      <c r="H53" s="54" t="s">
        <v>17</v>
      </c>
      <c r="I53" s="55" t="s">
        <v>18</v>
      </c>
    </row>
    <row r="54" spans="1:9" x14ac:dyDescent="0.25">
      <c r="A54" s="77">
        <v>58</v>
      </c>
      <c r="B54" s="51" t="s">
        <v>197</v>
      </c>
      <c r="C54" s="51" t="s">
        <v>198</v>
      </c>
      <c r="D54" s="2" t="s">
        <v>199</v>
      </c>
      <c r="E54" s="51" t="s">
        <v>149</v>
      </c>
      <c r="F54" s="52">
        <v>700</v>
      </c>
      <c r="G54" s="53">
        <v>43420</v>
      </c>
      <c r="H54" s="54" t="s">
        <v>17</v>
      </c>
      <c r="I54" s="55" t="s">
        <v>18</v>
      </c>
    </row>
    <row r="55" spans="1:9" x14ac:dyDescent="0.25">
      <c r="A55" s="77">
        <v>59</v>
      </c>
      <c r="B55" s="51" t="s">
        <v>469</v>
      </c>
      <c r="C55" s="51" t="s">
        <v>665</v>
      </c>
      <c r="D55" s="2" t="s">
        <v>471</v>
      </c>
      <c r="E55" s="51" t="s">
        <v>624</v>
      </c>
      <c r="F55" s="52">
        <v>750</v>
      </c>
      <c r="G55" s="53">
        <v>44252</v>
      </c>
      <c r="H55" s="54" t="s">
        <v>17</v>
      </c>
      <c r="I55" s="55" t="s">
        <v>18</v>
      </c>
    </row>
    <row r="56" spans="1:9" x14ac:dyDescent="0.25">
      <c r="A56" s="77">
        <v>60</v>
      </c>
      <c r="B56" s="51" t="s">
        <v>203</v>
      </c>
      <c r="C56" s="51" t="s">
        <v>666</v>
      </c>
      <c r="D56" s="1" t="s">
        <v>205</v>
      </c>
      <c r="E56" s="51" t="s">
        <v>206</v>
      </c>
      <c r="F56" s="52">
        <v>675</v>
      </c>
      <c r="G56" s="53">
        <v>41673</v>
      </c>
      <c r="H56" s="54" t="s">
        <v>17</v>
      </c>
      <c r="I56" s="55" t="s">
        <v>18</v>
      </c>
    </row>
    <row r="57" spans="1:9" x14ac:dyDescent="0.25">
      <c r="A57" s="77">
        <v>61</v>
      </c>
      <c r="B57" s="51" t="s">
        <v>207</v>
      </c>
      <c r="C57" s="51" t="s">
        <v>208</v>
      </c>
      <c r="D57" s="1" t="s">
        <v>209</v>
      </c>
      <c r="E57" s="51" t="s">
        <v>210</v>
      </c>
      <c r="F57" s="52">
        <v>2000</v>
      </c>
      <c r="G57" s="53">
        <v>44123</v>
      </c>
      <c r="H57" s="54" t="s">
        <v>17</v>
      </c>
      <c r="I57" s="55" t="s">
        <v>18</v>
      </c>
    </row>
    <row r="58" spans="1:9" x14ac:dyDescent="0.25">
      <c r="A58" s="77">
        <v>62</v>
      </c>
      <c r="B58" s="51" t="s">
        <v>211</v>
      </c>
      <c r="C58" s="51" t="s">
        <v>212</v>
      </c>
      <c r="D58" s="2" t="s">
        <v>213</v>
      </c>
      <c r="E58" s="51" t="s">
        <v>577</v>
      </c>
      <c r="F58" s="52">
        <v>1500</v>
      </c>
      <c r="G58" s="53">
        <v>40010</v>
      </c>
      <c r="H58" s="54" t="s">
        <v>17</v>
      </c>
      <c r="I58" s="55" t="s">
        <v>18</v>
      </c>
    </row>
    <row r="59" spans="1:9" x14ac:dyDescent="0.25">
      <c r="A59" s="77">
        <v>63</v>
      </c>
      <c r="B59" s="51" t="s">
        <v>709</v>
      </c>
      <c r="C59" s="51" t="s">
        <v>710</v>
      </c>
      <c r="D59" s="1" t="s">
        <v>711</v>
      </c>
      <c r="E59" s="51" t="s">
        <v>712</v>
      </c>
      <c r="F59" s="52">
        <v>2300</v>
      </c>
      <c r="G59" s="53">
        <v>44410</v>
      </c>
      <c r="H59" s="54" t="s">
        <v>17</v>
      </c>
      <c r="I59" s="55" t="s">
        <v>77</v>
      </c>
    </row>
    <row r="60" spans="1:9" x14ac:dyDescent="0.25">
      <c r="A60" s="77">
        <v>64</v>
      </c>
      <c r="B60" s="51" t="s">
        <v>218</v>
      </c>
      <c r="C60" s="51" t="s">
        <v>219</v>
      </c>
      <c r="D60" s="2" t="s">
        <v>220</v>
      </c>
      <c r="E60" s="51" t="s">
        <v>477</v>
      </c>
      <c r="F60" s="52">
        <v>1300</v>
      </c>
      <c r="G60" s="53">
        <v>39996</v>
      </c>
      <c r="H60" s="54" t="s">
        <v>17</v>
      </c>
      <c r="I60" s="55" t="s">
        <v>18</v>
      </c>
    </row>
    <row r="61" spans="1:9" x14ac:dyDescent="0.25">
      <c r="A61" s="77">
        <v>31</v>
      </c>
      <c r="B61" s="51" t="s">
        <v>115</v>
      </c>
      <c r="C61" s="51" t="s">
        <v>116</v>
      </c>
      <c r="D61" s="2" t="s">
        <v>117</v>
      </c>
      <c r="E61" s="51" t="s">
        <v>575</v>
      </c>
      <c r="F61" s="52">
        <v>1000</v>
      </c>
      <c r="G61" s="53">
        <v>44090</v>
      </c>
      <c r="H61" s="54" t="s">
        <v>17</v>
      </c>
      <c r="I61" s="55" t="s">
        <v>18</v>
      </c>
    </row>
    <row r="62" spans="1:9" x14ac:dyDescent="0.25">
      <c r="A62" s="77">
        <v>66</v>
      </c>
      <c r="B62" s="51" t="s">
        <v>226</v>
      </c>
      <c r="C62" s="51" t="s">
        <v>227</v>
      </c>
      <c r="D62" s="1" t="s">
        <v>228</v>
      </c>
      <c r="E62" s="51" t="s">
        <v>575</v>
      </c>
      <c r="F62" s="52">
        <v>1000</v>
      </c>
      <c r="G62" s="53">
        <v>43906</v>
      </c>
      <c r="H62" s="54" t="s">
        <v>17</v>
      </c>
      <c r="I62" s="55" t="s">
        <v>18</v>
      </c>
    </row>
    <row r="63" spans="1:9" x14ac:dyDescent="0.25">
      <c r="A63" s="77">
        <v>68</v>
      </c>
      <c r="B63" s="51" t="s">
        <v>667</v>
      </c>
      <c r="C63" s="51" t="s">
        <v>668</v>
      </c>
      <c r="D63" s="1" t="s">
        <v>601</v>
      </c>
      <c r="E63" s="51" t="s">
        <v>149</v>
      </c>
      <c r="F63" s="52">
        <v>700</v>
      </c>
      <c r="G63" s="53">
        <v>44333</v>
      </c>
      <c r="H63" s="54" t="s">
        <v>17</v>
      </c>
      <c r="I63" s="55" t="s">
        <v>77</v>
      </c>
    </row>
    <row r="64" spans="1:9" x14ac:dyDescent="0.25">
      <c r="A64" s="77">
        <v>69</v>
      </c>
      <c r="B64" s="51" t="s">
        <v>236</v>
      </c>
      <c r="C64" s="51" t="s">
        <v>237</v>
      </c>
      <c r="D64" s="2" t="s">
        <v>238</v>
      </c>
      <c r="E64" s="51" t="s">
        <v>97</v>
      </c>
      <c r="F64" s="52">
        <v>800</v>
      </c>
      <c r="G64" s="53">
        <v>39860</v>
      </c>
      <c r="H64" s="54" t="s">
        <v>17</v>
      </c>
      <c r="I64" s="55" t="s">
        <v>18</v>
      </c>
    </row>
    <row r="65" spans="1:9" x14ac:dyDescent="0.25">
      <c r="A65" s="77">
        <v>70</v>
      </c>
      <c r="B65" s="51" t="s">
        <v>239</v>
      </c>
      <c r="C65" s="51" t="s">
        <v>483</v>
      </c>
      <c r="D65" s="2" t="s">
        <v>241</v>
      </c>
      <c r="E65" s="51" t="s">
        <v>242</v>
      </c>
      <c r="F65" s="52">
        <v>2500</v>
      </c>
      <c r="G65" s="53">
        <v>42552</v>
      </c>
      <c r="H65" s="54" t="s">
        <v>17</v>
      </c>
      <c r="I65" s="55" t="s">
        <v>18</v>
      </c>
    </row>
    <row r="66" spans="1:9" x14ac:dyDescent="0.25">
      <c r="A66" s="77">
        <v>71</v>
      </c>
      <c r="B66" s="51" t="s">
        <v>578</v>
      </c>
      <c r="C66" s="51" t="s">
        <v>669</v>
      </c>
      <c r="D66" s="1" t="s">
        <v>580</v>
      </c>
      <c r="E66" s="51" t="s">
        <v>206</v>
      </c>
      <c r="F66" s="52">
        <v>675</v>
      </c>
      <c r="G66" s="53">
        <v>44312</v>
      </c>
      <c r="H66" s="54" t="s">
        <v>17</v>
      </c>
      <c r="I66" s="55" t="s">
        <v>77</v>
      </c>
    </row>
    <row r="67" spans="1:9" x14ac:dyDescent="0.25">
      <c r="A67" s="56">
        <v>72</v>
      </c>
      <c r="B67" s="51" t="s">
        <v>670</v>
      </c>
      <c r="C67" s="51" t="s">
        <v>671</v>
      </c>
      <c r="D67" s="58" t="s">
        <v>672</v>
      </c>
      <c r="E67" s="57" t="s">
        <v>65</v>
      </c>
      <c r="F67" s="52">
        <v>700</v>
      </c>
      <c r="G67" s="59">
        <v>44389</v>
      </c>
      <c r="H67" s="54" t="s">
        <v>17</v>
      </c>
      <c r="I67" s="55" t="s">
        <v>77</v>
      </c>
    </row>
    <row r="68" spans="1:9" x14ac:dyDescent="0.25">
      <c r="A68" s="77">
        <v>74</v>
      </c>
      <c r="B68" s="51" t="s">
        <v>249</v>
      </c>
      <c r="C68" s="51" t="s">
        <v>250</v>
      </c>
      <c r="D68" s="1" t="s">
        <v>251</v>
      </c>
      <c r="E68" s="51" t="s">
        <v>252</v>
      </c>
      <c r="F68" s="52">
        <v>975</v>
      </c>
      <c r="G68" s="53">
        <v>41242</v>
      </c>
      <c r="H68" s="54" t="s">
        <v>17</v>
      </c>
      <c r="I68" s="55" t="s">
        <v>18</v>
      </c>
    </row>
    <row r="69" spans="1:9" x14ac:dyDescent="0.25">
      <c r="A69" s="77">
        <v>75</v>
      </c>
      <c r="B69" s="51" t="s">
        <v>253</v>
      </c>
      <c r="C69" s="51" t="s">
        <v>254</v>
      </c>
      <c r="D69" s="1" t="s">
        <v>255</v>
      </c>
      <c r="E69" s="51" t="s">
        <v>256</v>
      </c>
      <c r="F69" s="52">
        <v>1600</v>
      </c>
      <c r="G69" s="53">
        <v>40140</v>
      </c>
      <c r="H69" s="54" t="s">
        <v>17</v>
      </c>
      <c r="I69" s="55" t="s">
        <v>18</v>
      </c>
    </row>
    <row r="70" spans="1:9" x14ac:dyDescent="0.25">
      <c r="A70" s="77">
        <v>76</v>
      </c>
      <c r="B70" s="51" t="s">
        <v>625</v>
      </c>
      <c r="C70" s="51" t="s">
        <v>673</v>
      </c>
      <c r="D70" s="2" t="s">
        <v>627</v>
      </c>
      <c r="E70" s="51" t="s">
        <v>26</v>
      </c>
      <c r="F70" s="52">
        <v>1500</v>
      </c>
      <c r="G70" s="53">
        <v>44363</v>
      </c>
      <c r="H70" s="54" t="s">
        <v>17</v>
      </c>
      <c r="I70" s="55" t="s">
        <v>77</v>
      </c>
    </row>
    <row r="71" spans="1:9" x14ac:dyDescent="0.25">
      <c r="A71" s="77">
        <v>77</v>
      </c>
      <c r="B71" s="51" t="s">
        <v>260</v>
      </c>
      <c r="C71" s="51" t="s">
        <v>261</v>
      </c>
      <c r="D71" s="1" t="s">
        <v>262</v>
      </c>
      <c r="E71" s="51" t="s">
        <v>613</v>
      </c>
      <c r="F71" s="52">
        <v>2300</v>
      </c>
      <c r="G71" s="53">
        <v>43955</v>
      </c>
      <c r="H71" s="54" t="s">
        <v>17</v>
      </c>
      <c r="I71" s="55" t="s">
        <v>18</v>
      </c>
    </row>
    <row r="72" spans="1:9" x14ac:dyDescent="0.25">
      <c r="A72" s="77">
        <v>79</v>
      </c>
      <c r="B72" s="51" t="s">
        <v>674</v>
      </c>
      <c r="C72" s="51" t="s">
        <v>675</v>
      </c>
      <c r="D72" s="1" t="s">
        <v>630</v>
      </c>
      <c r="E72" s="51" t="s">
        <v>266</v>
      </c>
      <c r="F72" s="52">
        <v>1500</v>
      </c>
      <c r="G72" s="53">
        <v>44370</v>
      </c>
      <c r="H72" s="54" t="s">
        <v>17</v>
      </c>
      <c r="I72" s="55" t="s">
        <v>77</v>
      </c>
    </row>
    <row r="73" spans="1:9" x14ac:dyDescent="0.25">
      <c r="A73" s="77">
        <v>80</v>
      </c>
      <c r="B73" s="51" t="s">
        <v>94</v>
      </c>
      <c r="C73" s="51" t="s">
        <v>95</v>
      </c>
      <c r="D73" s="2" t="s">
        <v>96</v>
      </c>
      <c r="E73" s="51" t="s">
        <v>97</v>
      </c>
      <c r="F73" s="52">
        <v>900</v>
      </c>
      <c r="G73" s="53">
        <v>43969</v>
      </c>
      <c r="H73" s="54" t="s">
        <v>17</v>
      </c>
      <c r="I73" s="55" t="s">
        <v>18</v>
      </c>
    </row>
    <row r="74" spans="1:9" x14ac:dyDescent="0.25">
      <c r="A74" s="77">
        <v>81</v>
      </c>
      <c r="B74" s="51" t="s">
        <v>271</v>
      </c>
      <c r="C74" s="51" t="s">
        <v>272</v>
      </c>
      <c r="D74" s="1" t="s">
        <v>273</v>
      </c>
      <c r="E74" s="51" t="s">
        <v>97</v>
      </c>
      <c r="F74" s="52">
        <v>700</v>
      </c>
      <c r="G74" s="53">
        <v>39937</v>
      </c>
      <c r="H74" s="54" t="s">
        <v>17</v>
      </c>
      <c r="I74" s="55" t="s">
        <v>18</v>
      </c>
    </row>
    <row r="75" spans="1:9" x14ac:dyDescent="0.25">
      <c r="A75" s="77">
        <v>82</v>
      </c>
      <c r="B75" s="51" t="s">
        <v>274</v>
      </c>
      <c r="C75" s="51" t="s">
        <v>275</v>
      </c>
      <c r="D75" s="1" t="s">
        <v>276</v>
      </c>
      <c r="E75" s="51" t="s">
        <v>97</v>
      </c>
      <c r="F75" s="52">
        <v>700</v>
      </c>
      <c r="G75" s="53">
        <v>44060</v>
      </c>
      <c r="H75" s="54" t="s">
        <v>17</v>
      </c>
      <c r="I75" s="55" t="s">
        <v>18</v>
      </c>
    </row>
    <row r="76" spans="1:9" x14ac:dyDescent="0.25">
      <c r="A76" s="77">
        <v>83</v>
      </c>
      <c r="B76" s="51" t="s">
        <v>278</v>
      </c>
      <c r="C76" s="51" t="s">
        <v>279</v>
      </c>
      <c r="D76" s="2" t="s">
        <v>280</v>
      </c>
      <c r="E76" s="51" t="s">
        <v>281</v>
      </c>
      <c r="F76" s="52">
        <v>2500</v>
      </c>
      <c r="G76" s="53">
        <v>43955</v>
      </c>
      <c r="H76" s="54" t="s">
        <v>17</v>
      </c>
      <c r="I76" s="55" t="s">
        <v>18</v>
      </c>
    </row>
    <row r="77" spans="1:9" x14ac:dyDescent="0.25">
      <c r="A77" s="77">
        <v>84</v>
      </c>
      <c r="B77" s="51" t="s">
        <v>303</v>
      </c>
      <c r="C77" s="51" t="s">
        <v>304</v>
      </c>
      <c r="D77" s="1" t="s">
        <v>305</v>
      </c>
      <c r="E77" s="51" t="s">
        <v>149</v>
      </c>
      <c r="F77" s="52">
        <v>800</v>
      </c>
      <c r="G77" s="53">
        <v>43437</v>
      </c>
      <c r="H77" s="54" t="s">
        <v>17</v>
      </c>
      <c r="I77" s="55" t="s">
        <v>18</v>
      </c>
    </row>
    <row r="78" spans="1:9" x14ac:dyDescent="0.25">
      <c r="A78" s="77">
        <v>85</v>
      </c>
      <c r="B78" s="51" t="s">
        <v>285</v>
      </c>
      <c r="C78" s="51" t="s">
        <v>286</v>
      </c>
      <c r="D78" s="2" t="s">
        <v>287</v>
      </c>
      <c r="E78" s="51" t="s">
        <v>196</v>
      </c>
      <c r="F78" s="52">
        <v>1700</v>
      </c>
      <c r="G78" s="53">
        <v>40330</v>
      </c>
      <c r="H78" s="54" t="s">
        <v>17</v>
      </c>
      <c r="I78" s="55" t="s">
        <v>18</v>
      </c>
    </row>
    <row r="79" spans="1:9" x14ac:dyDescent="0.25">
      <c r="A79" s="77">
        <v>86</v>
      </c>
      <c r="B79" s="51" t="s">
        <v>288</v>
      </c>
      <c r="C79" s="51" t="s">
        <v>289</v>
      </c>
      <c r="D79" s="2" t="s">
        <v>290</v>
      </c>
      <c r="E79" s="51" t="s">
        <v>504</v>
      </c>
      <c r="F79" s="52">
        <v>1650</v>
      </c>
      <c r="G79" s="53">
        <v>43955</v>
      </c>
      <c r="H79" s="54" t="s">
        <v>17</v>
      </c>
      <c r="I79" s="55" t="s">
        <v>18</v>
      </c>
    </row>
    <row r="80" spans="1:9" x14ac:dyDescent="0.25">
      <c r="A80" s="77">
        <v>87</v>
      </c>
      <c r="B80" s="51" t="s">
        <v>678</v>
      </c>
      <c r="C80" s="51" t="s">
        <v>679</v>
      </c>
      <c r="D80" s="2" t="s">
        <v>294</v>
      </c>
      <c r="E80" s="51" t="s">
        <v>506</v>
      </c>
      <c r="F80" s="52">
        <v>1500</v>
      </c>
      <c r="G80" s="53">
        <v>44105</v>
      </c>
      <c r="H80" s="54" t="s">
        <v>17</v>
      </c>
      <c r="I80" s="55" t="s">
        <v>18</v>
      </c>
    </row>
    <row r="81" spans="1:9" s="30" customFormat="1" x14ac:dyDescent="0.25">
      <c r="A81" s="77">
        <v>88</v>
      </c>
      <c r="B81" s="51" t="s">
        <v>296</v>
      </c>
      <c r="C81" s="51" t="s">
        <v>297</v>
      </c>
      <c r="D81" s="2" t="s">
        <v>298</v>
      </c>
      <c r="E81" s="51" t="s">
        <v>299</v>
      </c>
      <c r="F81" s="52">
        <v>750</v>
      </c>
      <c r="G81" s="53">
        <v>44060</v>
      </c>
      <c r="H81" s="54" t="s">
        <v>17</v>
      </c>
      <c r="I81" s="55" t="s">
        <v>18</v>
      </c>
    </row>
    <row r="82" spans="1:9" s="30" customFormat="1" x14ac:dyDescent="0.25">
      <c r="A82" s="77">
        <v>89</v>
      </c>
      <c r="B82" s="51" t="s">
        <v>300</v>
      </c>
      <c r="C82" s="51" t="s">
        <v>301</v>
      </c>
      <c r="D82" s="2" t="s">
        <v>302</v>
      </c>
      <c r="E82" s="51" t="s">
        <v>252</v>
      </c>
      <c r="F82" s="52">
        <v>750</v>
      </c>
      <c r="G82" s="53">
        <v>41061</v>
      </c>
      <c r="H82" s="54" t="s">
        <v>17</v>
      </c>
      <c r="I82" s="55" t="s">
        <v>18</v>
      </c>
    </row>
    <row r="83" spans="1:9" x14ac:dyDescent="0.25">
      <c r="A83" s="77">
        <v>90</v>
      </c>
      <c r="B83" s="51" t="s">
        <v>680</v>
      </c>
      <c r="C83" s="51" t="s">
        <v>681</v>
      </c>
      <c r="D83" s="2" t="s">
        <v>583</v>
      </c>
      <c r="E83" s="51" t="s">
        <v>65</v>
      </c>
      <c r="F83" s="52">
        <v>750</v>
      </c>
      <c r="G83" s="53">
        <v>44302</v>
      </c>
      <c r="H83" s="54" t="s">
        <v>17</v>
      </c>
      <c r="I83" s="55" t="s">
        <v>77</v>
      </c>
    </row>
    <row r="84" spans="1:9" x14ac:dyDescent="0.25">
      <c r="A84" s="56">
        <v>91</v>
      </c>
      <c r="B84" s="51" t="s">
        <v>171</v>
      </c>
      <c r="C84" s="51" t="s">
        <v>172</v>
      </c>
      <c r="D84" s="58" t="s">
        <v>173</v>
      </c>
      <c r="E84" s="57" t="s">
        <v>65</v>
      </c>
      <c r="F84" s="52">
        <v>900</v>
      </c>
      <c r="G84" s="59">
        <v>39937</v>
      </c>
      <c r="H84" s="54" t="s">
        <v>17</v>
      </c>
      <c r="I84" s="55" t="s">
        <v>18</v>
      </c>
    </row>
    <row r="85" spans="1:9" x14ac:dyDescent="0.25">
      <c r="A85" s="77">
        <v>92</v>
      </c>
      <c r="B85" s="51" t="s">
        <v>309</v>
      </c>
      <c r="C85" s="51" t="s">
        <v>310</v>
      </c>
      <c r="D85" s="1" t="s">
        <v>311</v>
      </c>
      <c r="E85" s="51" t="s">
        <v>26</v>
      </c>
      <c r="F85" s="52">
        <v>1650</v>
      </c>
      <c r="G85" s="53">
        <v>40107</v>
      </c>
      <c r="H85" s="54" t="s">
        <v>17</v>
      </c>
      <c r="I85" s="55" t="s">
        <v>18</v>
      </c>
    </row>
    <row r="86" spans="1:9" x14ac:dyDescent="0.25">
      <c r="A86" s="77">
        <v>93</v>
      </c>
      <c r="B86" s="51" t="s">
        <v>312</v>
      </c>
      <c r="C86" s="51" t="s">
        <v>313</v>
      </c>
      <c r="D86" s="1" t="s">
        <v>314</v>
      </c>
      <c r="E86" s="51" t="s">
        <v>315</v>
      </c>
      <c r="F86" s="52">
        <v>1500</v>
      </c>
      <c r="G86" s="53">
        <v>44075</v>
      </c>
      <c r="H86" s="54" t="s">
        <v>17</v>
      </c>
      <c r="I86" s="55" t="s">
        <v>18</v>
      </c>
    </row>
    <row r="87" spans="1:9" x14ac:dyDescent="0.25">
      <c r="A87" s="77">
        <v>94</v>
      </c>
      <c r="B87" s="51" t="s">
        <v>316</v>
      </c>
      <c r="C87" s="51" t="s">
        <v>317</v>
      </c>
      <c r="D87" s="2" t="s">
        <v>318</v>
      </c>
      <c r="E87" s="51" t="s">
        <v>319</v>
      </c>
      <c r="F87" s="52">
        <v>2000</v>
      </c>
      <c r="G87" s="53">
        <v>44014</v>
      </c>
      <c r="H87" s="54" t="s">
        <v>17</v>
      </c>
      <c r="I87" s="55" t="s">
        <v>18</v>
      </c>
    </row>
    <row r="88" spans="1:9" x14ac:dyDescent="0.25">
      <c r="A88" s="77">
        <v>95</v>
      </c>
      <c r="B88" s="51" t="s">
        <v>51</v>
      </c>
      <c r="C88" s="51" t="s">
        <v>52</v>
      </c>
      <c r="D88" s="1" t="s">
        <v>53</v>
      </c>
      <c r="E88" s="51" t="s">
        <v>713</v>
      </c>
      <c r="F88" s="52">
        <v>1200</v>
      </c>
      <c r="G88" s="53">
        <v>39874</v>
      </c>
      <c r="H88" s="54" t="s">
        <v>17</v>
      </c>
      <c r="I88" s="55" t="s">
        <v>18</v>
      </c>
    </row>
    <row r="89" spans="1:9" x14ac:dyDescent="0.25">
      <c r="A89" s="77">
        <v>96</v>
      </c>
      <c r="B89" s="51" t="s">
        <v>263</v>
      </c>
      <c r="C89" s="51" t="s">
        <v>264</v>
      </c>
      <c r="D89" s="1" t="s">
        <v>265</v>
      </c>
      <c r="E89" s="51" t="s">
        <v>554</v>
      </c>
      <c r="F89" s="52">
        <v>2000</v>
      </c>
      <c r="G89" s="53">
        <v>43955</v>
      </c>
      <c r="H89" s="54" t="s">
        <v>17</v>
      </c>
      <c r="I89" s="55" t="s">
        <v>18</v>
      </c>
    </row>
    <row r="90" spans="1:9" x14ac:dyDescent="0.25">
      <c r="A90" s="77">
        <v>97</v>
      </c>
      <c r="B90" s="51" t="s">
        <v>323</v>
      </c>
      <c r="C90" s="51" t="s">
        <v>324</v>
      </c>
      <c r="D90" s="1" t="s">
        <v>325</v>
      </c>
      <c r="E90" s="51" t="s">
        <v>26</v>
      </c>
      <c r="F90" s="52">
        <v>1500</v>
      </c>
      <c r="G90" s="53">
        <v>43969</v>
      </c>
      <c r="H90" s="54" t="s">
        <v>17</v>
      </c>
      <c r="I90" s="55" t="s">
        <v>18</v>
      </c>
    </row>
    <row r="91" spans="1:9" x14ac:dyDescent="0.25">
      <c r="A91" s="77">
        <v>98</v>
      </c>
      <c r="B91" s="51" t="s">
        <v>516</v>
      </c>
      <c r="C91" s="51" t="s">
        <v>682</v>
      </c>
      <c r="D91" s="2" t="s">
        <v>518</v>
      </c>
      <c r="E91" s="51" t="s">
        <v>26</v>
      </c>
      <c r="F91" s="52">
        <v>1500</v>
      </c>
      <c r="G91" s="53">
        <v>44242</v>
      </c>
      <c r="H91" s="54" t="s">
        <v>17</v>
      </c>
      <c r="I91" s="55" t="s">
        <v>77</v>
      </c>
    </row>
    <row r="92" spans="1:9" x14ac:dyDescent="0.25">
      <c r="A92" s="77">
        <v>99</v>
      </c>
      <c r="B92" s="51" t="s">
        <v>683</v>
      </c>
      <c r="C92" s="51" t="s">
        <v>684</v>
      </c>
      <c r="D92" s="2" t="s">
        <v>685</v>
      </c>
      <c r="E92" s="51" t="s">
        <v>522</v>
      </c>
      <c r="F92" s="52">
        <v>2300</v>
      </c>
      <c r="G92" s="53">
        <v>44393</v>
      </c>
      <c r="H92" s="54" t="s">
        <v>17</v>
      </c>
      <c r="I92" s="55" t="s">
        <v>77</v>
      </c>
    </row>
    <row r="93" spans="1:9" x14ac:dyDescent="0.25">
      <c r="A93" s="56">
        <v>100</v>
      </c>
      <c r="B93" s="51" t="s">
        <v>158</v>
      </c>
      <c r="C93" s="51" t="s">
        <v>159</v>
      </c>
      <c r="D93" s="58" t="s">
        <v>160</v>
      </c>
      <c r="E93" s="57" t="s">
        <v>654</v>
      </c>
      <c r="F93" s="52">
        <v>1650</v>
      </c>
      <c r="G93" s="59">
        <v>43976</v>
      </c>
      <c r="H93" s="54" t="s">
        <v>17</v>
      </c>
      <c r="I93" s="55" t="s">
        <v>18</v>
      </c>
    </row>
    <row r="94" spans="1:9" x14ac:dyDescent="0.25">
      <c r="A94" s="77">
        <v>101</v>
      </c>
      <c r="B94" s="51" t="s">
        <v>329</v>
      </c>
      <c r="C94" s="51" t="s">
        <v>330</v>
      </c>
      <c r="D94" s="1" t="s">
        <v>331</v>
      </c>
      <c r="E94" s="51" t="s">
        <v>332</v>
      </c>
      <c r="F94" s="52">
        <v>1600</v>
      </c>
      <c r="G94" s="53">
        <v>40710</v>
      </c>
      <c r="H94" s="54" t="s">
        <v>17</v>
      </c>
      <c r="I94" s="55" t="s">
        <v>18</v>
      </c>
    </row>
    <row r="95" spans="1:9" x14ac:dyDescent="0.25">
      <c r="A95" s="77">
        <v>103</v>
      </c>
      <c r="B95" s="51" t="s">
        <v>333</v>
      </c>
      <c r="C95" s="51" t="s">
        <v>334</v>
      </c>
      <c r="D95" s="2" t="s">
        <v>335</v>
      </c>
      <c r="E95" s="51" t="s">
        <v>206</v>
      </c>
      <c r="F95" s="52">
        <v>675</v>
      </c>
      <c r="G95" s="53">
        <v>41673</v>
      </c>
      <c r="H95" s="54" t="s">
        <v>17</v>
      </c>
      <c r="I95" s="55" t="s">
        <v>18</v>
      </c>
    </row>
    <row r="96" spans="1:9" x14ac:dyDescent="0.25">
      <c r="A96" s="77">
        <v>104</v>
      </c>
      <c r="B96" s="51" t="s">
        <v>686</v>
      </c>
      <c r="C96" s="51" t="s">
        <v>687</v>
      </c>
      <c r="D96" s="1" t="s">
        <v>634</v>
      </c>
      <c r="E96" s="51" t="s">
        <v>206</v>
      </c>
      <c r="F96" s="52">
        <v>600</v>
      </c>
      <c r="G96" s="53">
        <v>44356</v>
      </c>
      <c r="H96" s="54" t="s">
        <v>17</v>
      </c>
      <c r="I96" s="55" t="s">
        <v>77</v>
      </c>
    </row>
    <row r="97" spans="1:9" x14ac:dyDescent="0.25">
      <c r="A97" s="77">
        <v>116</v>
      </c>
      <c r="B97" s="51" t="s">
        <v>174</v>
      </c>
      <c r="C97" s="51" t="s">
        <v>339</v>
      </c>
      <c r="D97" s="1" t="s">
        <v>340</v>
      </c>
      <c r="E97" s="51" t="s">
        <v>299</v>
      </c>
      <c r="F97" s="52">
        <v>750</v>
      </c>
      <c r="G97" s="53">
        <v>42913</v>
      </c>
      <c r="H97" s="54" t="s">
        <v>17</v>
      </c>
      <c r="I97" s="55" t="s">
        <v>18</v>
      </c>
    </row>
    <row r="98" spans="1:9" x14ac:dyDescent="0.25">
      <c r="A98" s="77">
        <v>117</v>
      </c>
      <c r="B98" s="51" t="s">
        <v>257</v>
      </c>
      <c r="C98" s="51" t="s">
        <v>258</v>
      </c>
      <c r="D98" s="2" t="s">
        <v>259</v>
      </c>
      <c r="E98" s="51" t="s">
        <v>26</v>
      </c>
      <c r="F98" s="52">
        <v>1650</v>
      </c>
      <c r="G98" s="53">
        <v>43969</v>
      </c>
      <c r="H98" s="54" t="s">
        <v>17</v>
      </c>
      <c r="I98" s="55" t="s">
        <v>18</v>
      </c>
    </row>
    <row r="99" spans="1:9" x14ac:dyDescent="0.25">
      <c r="A99" s="56">
        <v>119</v>
      </c>
      <c r="B99" s="51" t="s">
        <v>450</v>
      </c>
      <c r="C99" s="51" t="s">
        <v>688</v>
      </c>
      <c r="D99" s="58" t="s">
        <v>452</v>
      </c>
      <c r="E99" s="57" t="s">
        <v>149</v>
      </c>
      <c r="F99" s="52">
        <v>700</v>
      </c>
      <c r="G99" s="59">
        <v>44250</v>
      </c>
      <c r="H99" s="54" t="s">
        <v>17</v>
      </c>
      <c r="I99" s="55" t="s">
        <v>18</v>
      </c>
    </row>
    <row r="100" spans="1:9" x14ac:dyDescent="0.25">
      <c r="A100" s="77">
        <v>121</v>
      </c>
      <c r="B100" s="51" t="s">
        <v>348</v>
      </c>
      <c r="C100" s="51" t="s">
        <v>349</v>
      </c>
      <c r="D100" s="1" t="s">
        <v>350</v>
      </c>
      <c r="E100" s="51" t="s">
        <v>351</v>
      </c>
      <c r="F100" s="52">
        <v>1500</v>
      </c>
      <c r="G100" s="53">
        <v>44105</v>
      </c>
      <c r="H100" s="54" t="s">
        <v>17</v>
      </c>
      <c r="I100" s="55" t="s">
        <v>18</v>
      </c>
    </row>
    <row r="101" spans="1:9" x14ac:dyDescent="0.25">
      <c r="A101" s="77">
        <v>124</v>
      </c>
      <c r="B101" s="51" t="s">
        <v>714</v>
      </c>
      <c r="C101" s="51" t="s">
        <v>715</v>
      </c>
      <c r="D101" s="2" t="s">
        <v>716</v>
      </c>
      <c r="E101" s="51" t="s">
        <v>185</v>
      </c>
      <c r="F101" s="52">
        <v>3000</v>
      </c>
      <c r="G101" s="53">
        <v>44424</v>
      </c>
      <c r="H101" s="54" t="s">
        <v>17</v>
      </c>
      <c r="I101" s="55" t="s">
        <v>77</v>
      </c>
    </row>
    <row r="102" spans="1:9" x14ac:dyDescent="0.25">
      <c r="A102" s="77">
        <v>125</v>
      </c>
      <c r="B102" s="51" t="s">
        <v>356</v>
      </c>
      <c r="C102" s="51" t="s">
        <v>357</v>
      </c>
      <c r="D102" s="1" t="s">
        <v>358</v>
      </c>
      <c r="E102" s="51" t="s">
        <v>196</v>
      </c>
      <c r="F102" s="52">
        <v>1200</v>
      </c>
      <c r="G102" s="53">
        <v>43955</v>
      </c>
      <c r="H102" s="54" t="s">
        <v>17</v>
      </c>
      <c r="I102" s="55" t="s">
        <v>18</v>
      </c>
    </row>
    <row r="103" spans="1:9" x14ac:dyDescent="0.25">
      <c r="A103" s="77">
        <v>126</v>
      </c>
      <c r="B103" s="51" t="s">
        <v>359</v>
      </c>
      <c r="C103" s="51" t="s">
        <v>360</v>
      </c>
      <c r="D103" s="1" t="s">
        <v>361</v>
      </c>
      <c r="E103" s="51" t="s">
        <v>613</v>
      </c>
      <c r="F103" s="52">
        <v>2500</v>
      </c>
      <c r="G103" s="53">
        <v>42263</v>
      </c>
      <c r="H103" s="54" t="s">
        <v>17</v>
      </c>
      <c r="I103" s="55" t="s">
        <v>18</v>
      </c>
    </row>
    <row r="104" spans="1:9" x14ac:dyDescent="0.25">
      <c r="A104" s="77">
        <v>127</v>
      </c>
      <c r="B104" s="51" t="s">
        <v>362</v>
      </c>
      <c r="C104" s="51" t="s">
        <v>363</v>
      </c>
      <c r="D104" s="1" t="s">
        <v>364</v>
      </c>
      <c r="E104" s="51" t="s">
        <v>613</v>
      </c>
      <c r="F104" s="52">
        <v>2400</v>
      </c>
      <c r="G104" s="53">
        <v>42171</v>
      </c>
      <c r="H104" s="54" t="s">
        <v>17</v>
      </c>
      <c r="I104" s="55" t="s">
        <v>18</v>
      </c>
    </row>
    <row r="105" spans="1:9" x14ac:dyDescent="0.25">
      <c r="A105" s="77">
        <v>128</v>
      </c>
      <c r="B105" s="51" t="s">
        <v>631</v>
      </c>
      <c r="C105" s="51" t="s">
        <v>689</v>
      </c>
      <c r="D105" s="1" t="s">
        <v>521</v>
      </c>
      <c r="E105" s="51" t="s">
        <v>192</v>
      </c>
      <c r="F105" s="52">
        <v>2500</v>
      </c>
      <c r="G105" s="53">
        <v>44228</v>
      </c>
      <c r="H105" s="54" t="s">
        <v>17</v>
      </c>
      <c r="I105" s="52" t="s">
        <v>18</v>
      </c>
    </row>
    <row r="106" spans="1:9" x14ac:dyDescent="0.25">
      <c r="A106" s="56">
        <v>129</v>
      </c>
      <c r="B106" s="51" t="s">
        <v>717</v>
      </c>
      <c r="C106" s="51" t="s">
        <v>718</v>
      </c>
      <c r="D106" s="58" t="s">
        <v>719</v>
      </c>
      <c r="E106" s="57" t="s">
        <v>371</v>
      </c>
      <c r="F106" s="52">
        <v>2500</v>
      </c>
      <c r="G106" s="59">
        <v>44410</v>
      </c>
      <c r="H106" s="54" t="s">
        <v>17</v>
      </c>
      <c r="I106" s="55" t="s">
        <v>77</v>
      </c>
    </row>
    <row r="107" spans="1:9" x14ac:dyDescent="0.25">
      <c r="A107" s="77">
        <v>130</v>
      </c>
      <c r="B107" s="51" t="s">
        <v>341</v>
      </c>
      <c r="C107" s="51" t="s">
        <v>342</v>
      </c>
      <c r="D107" s="2" t="s">
        <v>343</v>
      </c>
      <c r="E107" s="51" t="s">
        <v>26</v>
      </c>
      <c r="F107" s="52">
        <v>1800</v>
      </c>
      <c r="G107" s="53">
        <v>42767</v>
      </c>
      <c r="H107" s="54" t="s">
        <v>17</v>
      </c>
      <c r="I107" s="55" t="s">
        <v>18</v>
      </c>
    </row>
    <row r="108" spans="1:9" x14ac:dyDescent="0.25">
      <c r="A108" s="56">
        <v>131</v>
      </c>
      <c r="B108" s="51" t="s">
        <v>375</v>
      </c>
      <c r="C108" s="51" t="s">
        <v>376</v>
      </c>
      <c r="D108" s="58" t="s">
        <v>377</v>
      </c>
      <c r="E108" s="57" t="s">
        <v>378</v>
      </c>
      <c r="F108" s="52">
        <v>2000</v>
      </c>
      <c r="G108" s="59">
        <v>43990</v>
      </c>
      <c r="H108" s="54" t="s">
        <v>17</v>
      </c>
      <c r="I108" s="55" t="s">
        <v>18</v>
      </c>
    </row>
    <row r="109" spans="1:9" x14ac:dyDescent="0.25">
      <c r="A109" s="56">
        <v>132</v>
      </c>
      <c r="B109" s="51" t="s">
        <v>134</v>
      </c>
      <c r="C109" s="51" t="s">
        <v>135</v>
      </c>
      <c r="D109" s="58" t="s">
        <v>136</v>
      </c>
      <c r="E109" s="57" t="s">
        <v>225</v>
      </c>
      <c r="F109" s="52">
        <v>1650</v>
      </c>
      <c r="G109" s="59">
        <v>43971</v>
      </c>
      <c r="H109" s="54" t="s">
        <v>17</v>
      </c>
      <c r="I109" s="55" t="s">
        <v>18</v>
      </c>
    </row>
    <row r="110" spans="1:9" x14ac:dyDescent="0.25">
      <c r="A110" s="77">
        <v>133</v>
      </c>
      <c r="B110" s="51" t="s">
        <v>130</v>
      </c>
      <c r="C110" s="51" t="s">
        <v>131</v>
      </c>
      <c r="D110" s="2" t="s">
        <v>132</v>
      </c>
      <c r="E110" s="51" t="s">
        <v>133</v>
      </c>
      <c r="F110" s="52">
        <v>2500</v>
      </c>
      <c r="G110" s="53">
        <v>43983</v>
      </c>
      <c r="H110" s="54" t="s">
        <v>17</v>
      </c>
      <c r="I110" s="55" t="s">
        <v>18</v>
      </c>
    </row>
    <row r="111" spans="1:9" x14ac:dyDescent="0.25">
      <c r="A111" s="77">
        <v>134</v>
      </c>
      <c r="B111" s="51" t="s">
        <v>690</v>
      </c>
      <c r="C111" s="51" t="s">
        <v>383</v>
      </c>
      <c r="D111" s="1" t="s">
        <v>384</v>
      </c>
      <c r="E111" s="51" t="s">
        <v>385</v>
      </c>
      <c r="F111" s="52">
        <v>1200</v>
      </c>
      <c r="G111" s="53">
        <v>44158</v>
      </c>
      <c r="H111" s="54" t="s">
        <v>17</v>
      </c>
      <c r="I111" s="55" t="s">
        <v>18</v>
      </c>
    </row>
    <row r="112" spans="1:9" x14ac:dyDescent="0.25">
      <c r="A112" s="56">
        <v>135</v>
      </c>
      <c r="B112" s="51" t="s">
        <v>736</v>
      </c>
      <c r="C112" s="51" t="s">
        <v>737</v>
      </c>
      <c r="D112" s="58" t="s">
        <v>738</v>
      </c>
      <c r="E112" s="57" t="s">
        <v>145</v>
      </c>
      <c r="F112" s="52">
        <v>3000</v>
      </c>
      <c r="G112" s="59">
        <v>44440</v>
      </c>
      <c r="H112" s="54" t="s">
        <v>17</v>
      </c>
      <c r="I112" s="55" t="s">
        <v>77</v>
      </c>
    </row>
    <row r="113" spans="1:9" x14ac:dyDescent="0.25">
      <c r="A113" s="77">
        <v>137</v>
      </c>
      <c r="B113" s="51" t="s">
        <v>720</v>
      </c>
      <c r="C113" s="51" t="s">
        <v>721</v>
      </c>
      <c r="D113" s="2" t="s">
        <v>722</v>
      </c>
      <c r="E113" s="51" t="s">
        <v>145</v>
      </c>
      <c r="F113" s="52">
        <v>2500</v>
      </c>
      <c r="G113" s="53">
        <v>44424</v>
      </c>
      <c r="H113" s="54" t="s">
        <v>17</v>
      </c>
      <c r="I113" s="55" t="s">
        <v>77</v>
      </c>
    </row>
    <row r="114" spans="1:9" x14ac:dyDescent="0.25">
      <c r="A114" s="77">
        <v>138</v>
      </c>
      <c r="B114" s="51" t="s">
        <v>386</v>
      </c>
      <c r="C114" s="51" t="s">
        <v>387</v>
      </c>
      <c r="D114" s="1" t="s">
        <v>388</v>
      </c>
      <c r="E114" s="51" t="s">
        <v>585</v>
      </c>
      <c r="F114" s="52">
        <v>3000</v>
      </c>
      <c r="G114" s="53">
        <v>43962</v>
      </c>
      <c r="H114" s="54" t="s">
        <v>17</v>
      </c>
      <c r="I114" s="55" t="s">
        <v>18</v>
      </c>
    </row>
    <row r="115" spans="1:9" x14ac:dyDescent="0.25">
      <c r="A115" s="56">
        <v>139</v>
      </c>
      <c r="B115" s="51" t="s">
        <v>739</v>
      </c>
      <c r="C115" s="51" t="s">
        <v>740</v>
      </c>
      <c r="D115" s="58" t="s">
        <v>741</v>
      </c>
      <c r="E115" s="57" t="s">
        <v>742</v>
      </c>
      <c r="F115" s="52">
        <v>2300</v>
      </c>
      <c r="G115" s="59">
        <v>44455</v>
      </c>
      <c r="H115" s="54" t="s">
        <v>17</v>
      </c>
      <c r="I115" s="55" t="s">
        <v>77</v>
      </c>
    </row>
    <row r="116" spans="1:9" x14ac:dyDescent="0.25">
      <c r="A116" s="77">
        <v>141</v>
      </c>
      <c r="B116" s="51" t="s">
        <v>723</v>
      </c>
      <c r="C116" s="51" t="s">
        <v>724</v>
      </c>
      <c r="D116" s="1" t="s">
        <v>725</v>
      </c>
      <c r="E116" s="51" t="s">
        <v>97</v>
      </c>
      <c r="F116" s="52">
        <v>600</v>
      </c>
      <c r="G116" s="53">
        <v>44410</v>
      </c>
      <c r="H116" s="54" t="s">
        <v>17</v>
      </c>
      <c r="I116" s="55" t="s">
        <v>77</v>
      </c>
    </row>
    <row r="117" spans="1:9" x14ac:dyDescent="0.25">
      <c r="A117" s="56">
        <v>144</v>
      </c>
      <c r="B117" s="51" t="s">
        <v>692</v>
      </c>
      <c r="C117" s="51" t="s">
        <v>693</v>
      </c>
      <c r="D117" s="58" t="s">
        <v>638</v>
      </c>
      <c r="E117" s="57" t="s">
        <v>635</v>
      </c>
      <c r="F117" s="52">
        <v>2000</v>
      </c>
      <c r="G117" s="59">
        <v>44363</v>
      </c>
      <c r="H117" s="54" t="s">
        <v>17</v>
      </c>
      <c r="I117" s="55" t="s">
        <v>77</v>
      </c>
    </row>
    <row r="118" spans="1:9" x14ac:dyDescent="0.25">
      <c r="A118" s="77">
        <v>145</v>
      </c>
      <c r="B118" s="51" t="s">
        <v>639</v>
      </c>
      <c r="C118" s="51" t="s">
        <v>694</v>
      </c>
      <c r="D118" s="2" t="s">
        <v>546</v>
      </c>
      <c r="E118" s="51" t="s">
        <v>613</v>
      </c>
      <c r="F118" s="52">
        <v>2000</v>
      </c>
      <c r="G118" s="53">
        <v>44242</v>
      </c>
      <c r="H118" s="54" t="s">
        <v>17</v>
      </c>
      <c r="I118" s="55" t="s">
        <v>18</v>
      </c>
    </row>
    <row r="119" spans="1:9" x14ac:dyDescent="0.25">
      <c r="A119" s="77">
        <v>146</v>
      </c>
      <c r="B119" s="51" t="s">
        <v>547</v>
      </c>
      <c r="C119" s="51" t="s">
        <v>695</v>
      </c>
      <c r="D119" s="1" t="s">
        <v>549</v>
      </c>
      <c r="E119" s="51" t="s">
        <v>550</v>
      </c>
      <c r="F119" s="52">
        <v>2000</v>
      </c>
      <c r="G119" s="53">
        <v>44242</v>
      </c>
      <c r="H119" s="54" t="s">
        <v>17</v>
      </c>
      <c r="I119" s="55" t="s">
        <v>77</v>
      </c>
    </row>
    <row r="120" spans="1:9" x14ac:dyDescent="0.25">
      <c r="A120" s="77">
        <v>147</v>
      </c>
      <c r="B120" s="51" t="s">
        <v>603</v>
      </c>
      <c r="C120" s="51" t="s">
        <v>696</v>
      </c>
      <c r="D120" s="2" t="s">
        <v>605</v>
      </c>
      <c r="E120" s="51" t="s">
        <v>26</v>
      </c>
      <c r="F120" s="52">
        <v>1500</v>
      </c>
      <c r="G120" s="53">
        <v>44319</v>
      </c>
      <c r="H120" s="54" t="s">
        <v>17</v>
      </c>
      <c r="I120" s="55" t="s">
        <v>77</v>
      </c>
    </row>
    <row r="121" spans="1:9" x14ac:dyDescent="0.25">
      <c r="A121" s="77">
        <v>148</v>
      </c>
      <c r="B121" s="51" t="s">
        <v>403</v>
      </c>
      <c r="C121" s="51" t="s">
        <v>404</v>
      </c>
      <c r="D121" s="2" t="s">
        <v>405</v>
      </c>
      <c r="E121" s="51" t="s">
        <v>586</v>
      </c>
      <c r="F121" s="52">
        <v>1000</v>
      </c>
      <c r="G121" s="53">
        <v>44025</v>
      </c>
      <c r="H121" s="54" t="s">
        <v>17</v>
      </c>
      <c r="I121" s="55" t="s">
        <v>18</v>
      </c>
    </row>
    <row r="122" spans="1:9" x14ac:dyDescent="0.25">
      <c r="A122" s="77">
        <v>149</v>
      </c>
      <c r="B122" s="51" t="s">
        <v>43</v>
      </c>
      <c r="C122" s="51" t="s">
        <v>697</v>
      </c>
      <c r="D122" s="1" t="s">
        <v>572</v>
      </c>
      <c r="E122" s="51" t="s">
        <v>743</v>
      </c>
      <c r="F122" s="52">
        <v>1000</v>
      </c>
      <c r="G122" s="53">
        <v>44256</v>
      </c>
      <c r="H122" s="54" t="s">
        <v>17</v>
      </c>
      <c r="I122" s="55" t="s">
        <v>77</v>
      </c>
    </row>
    <row r="123" spans="1:9" x14ac:dyDescent="0.25">
      <c r="A123" s="77">
        <v>150</v>
      </c>
      <c r="B123" s="51" t="s">
        <v>344</v>
      </c>
      <c r="C123" s="51" t="s">
        <v>726</v>
      </c>
      <c r="D123" s="1" t="s">
        <v>346</v>
      </c>
      <c r="E123" s="51" t="s">
        <v>574</v>
      </c>
      <c r="F123" s="52">
        <v>1000</v>
      </c>
      <c r="G123" s="53">
        <v>41886</v>
      </c>
      <c r="H123" s="54" t="s">
        <v>17</v>
      </c>
      <c r="I123" s="55" t="s">
        <v>18</v>
      </c>
    </row>
    <row r="124" spans="1:9" x14ac:dyDescent="0.25">
      <c r="A124" s="56">
        <v>151</v>
      </c>
      <c r="B124" s="51" t="s">
        <v>392</v>
      </c>
      <c r="C124" s="51" t="s">
        <v>393</v>
      </c>
      <c r="D124" s="58" t="s">
        <v>394</v>
      </c>
      <c r="E124" s="57" t="s">
        <v>395</v>
      </c>
      <c r="F124" s="52">
        <v>1500</v>
      </c>
      <c r="G124" s="59">
        <v>44123</v>
      </c>
      <c r="H124" s="54" t="s">
        <v>17</v>
      </c>
      <c r="I124" s="55" t="s">
        <v>18</v>
      </c>
    </row>
    <row r="125" spans="1:9" x14ac:dyDescent="0.25">
      <c r="A125" s="77">
        <v>152</v>
      </c>
      <c r="B125" s="51" t="s">
        <v>396</v>
      </c>
      <c r="C125" s="51" t="s">
        <v>397</v>
      </c>
      <c r="D125" s="1" t="s">
        <v>398</v>
      </c>
      <c r="E125" s="51" t="s">
        <v>399</v>
      </c>
      <c r="F125" s="52">
        <v>1500</v>
      </c>
      <c r="G125" s="53">
        <v>44075</v>
      </c>
      <c r="H125" s="54" t="s">
        <v>17</v>
      </c>
      <c r="I125" s="55" t="s">
        <v>18</v>
      </c>
    </row>
    <row r="126" spans="1:9" x14ac:dyDescent="0.25">
      <c r="A126" s="77">
        <v>153</v>
      </c>
      <c r="B126" s="51" t="s">
        <v>189</v>
      </c>
      <c r="C126" s="51" t="s">
        <v>190</v>
      </c>
      <c r="D126" s="1" t="s">
        <v>191</v>
      </c>
      <c r="E126" s="51" t="s">
        <v>698</v>
      </c>
      <c r="F126" s="52">
        <v>3000</v>
      </c>
      <c r="G126" s="53">
        <v>43955</v>
      </c>
      <c r="H126" s="54" t="s">
        <v>17</v>
      </c>
      <c r="I126" s="55" t="s">
        <v>18</v>
      </c>
    </row>
    <row r="127" spans="1:9" x14ac:dyDescent="0.25">
      <c r="A127" s="56">
        <v>154</v>
      </c>
      <c r="B127" s="51" t="s">
        <v>676</v>
      </c>
      <c r="C127" s="51" t="s">
        <v>677</v>
      </c>
      <c r="D127" s="58" t="s">
        <v>608</v>
      </c>
      <c r="E127" s="57" t="s">
        <v>97</v>
      </c>
      <c r="F127" s="52">
        <v>800</v>
      </c>
      <c r="G127" s="59">
        <v>44328</v>
      </c>
      <c r="H127" s="54" t="s">
        <v>17</v>
      </c>
      <c r="I127" s="55" t="s">
        <v>77</v>
      </c>
    </row>
    <row r="128" spans="1:9" x14ac:dyDescent="0.25">
      <c r="A128" s="77">
        <v>155</v>
      </c>
      <c r="B128" s="51" t="s">
        <v>407</v>
      </c>
      <c r="C128" s="51" t="s">
        <v>408</v>
      </c>
      <c r="D128" s="2" t="s">
        <v>409</v>
      </c>
      <c r="E128" s="51" t="s">
        <v>141</v>
      </c>
      <c r="F128" s="52">
        <v>1000</v>
      </c>
      <c r="G128" s="53">
        <v>44067</v>
      </c>
      <c r="H128" s="54" t="s">
        <v>17</v>
      </c>
      <c r="I128" s="55" t="s">
        <v>18</v>
      </c>
    </row>
    <row r="129" spans="1:9" x14ac:dyDescent="0.25">
      <c r="A129" s="77">
        <v>156</v>
      </c>
      <c r="B129" s="51" t="s">
        <v>699</v>
      </c>
      <c r="C129" s="51" t="s">
        <v>700</v>
      </c>
      <c r="D129" s="2" t="s">
        <v>642</v>
      </c>
      <c r="E129" s="51" t="s">
        <v>50</v>
      </c>
      <c r="F129" s="52">
        <v>1000</v>
      </c>
      <c r="G129" s="53">
        <v>44356</v>
      </c>
      <c r="H129" s="54" t="s">
        <v>17</v>
      </c>
      <c r="I129" s="55" t="s">
        <v>77</v>
      </c>
    </row>
    <row r="130" spans="1:9" x14ac:dyDescent="0.25">
      <c r="A130" s="56">
        <v>617</v>
      </c>
      <c r="B130" s="51" t="s">
        <v>727</v>
      </c>
      <c r="C130" s="51" t="s">
        <v>728</v>
      </c>
      <c r="D130" s="58" t="s">
        <v>729</v>
      </c>
      <c r="E130" s="57" t="s">
        <v>730</v>
      </c>
      <c r="F130" s="52">
        <v>1200</v>
      </c>
      <c r="G130" s="59">
        <v>44438</v>
      </c>
      <c r="H130" s="60" t="s">
        <v>390</v>
      </c>
      <c r="I130" s="55" t="s">
        <v>391</v>
      </c>
    </row>
    <row r="131" spans="1:9" x14ac:dyDescent="0.25">
      <c r="A131" s="77">
        <v>623</v>
      </c>
      <c r="B131" s="51" t="s">
        <v>593</v>
      </c>
      <c r="C131" s="51" t="s">
        <v>701</v>
      </c>
      <c r="D131" s="1" t="s">
        <v>595</v>
      </c>
      <c r="E131" s="51" t="s">
        <v>225</v>
      </c>
      <c r="F131" s="52">
        <v>700</v>
      </c>
      <c r="G131" s="53">
        <v>44291</v>
      </c>
      <c r="H131" s="60" t="s">
        <v>390</v>
      </c>
      <c r="I131" s="55" t="s">
        <v>391</v>
      </c>
    </row>
    <row r="132" spans="1:9" x14ac:dyDescent="0.25">
      <c r="A132" s="77">
        <v>624</v>
      </c>
      <c r="B132" s="51" t="s">
        <v>87</v>
      </c>
      <c r="C132" s="51" t="s">
        <v>702</v>
      </c>
      <c r="D132" s="1" t="s">
        <v>589</v>
      </c>
      <c r="E132" s="51" t="s">
        <v>26</v>
      </c>
      <c r="F132" s="52">
        <v>1500</v>
      </c>
      <c r="G132" s="53">
        <v>44291</v>
      </c>
      <c r="H132" s="60" t="s">
        <v>390</v>
      </c>
      <c r="I132" s="55" t="s">
        <v>391</v>
      </c>
    </row>
    <row r="133" spans="1:9" x14ac:dyDescent="0.25">
      <c r="A133" s="77">
        <v>626</v>
      </c>
      <c r="B133" s="51" t="s">
        <v>703</v>
      </c>
      <c r="C133" s="51" t="s">
        <v>704</v>
      </c>
      <c r="D133" s="2" t="s">
        <v>705</v>
      </c>
      <c r="E133" s="51" t="s">
        <v>26</v>
      </c>
      <c r="F133" s="52">
        <v>1000</v>
      </c>
      <c r="G133" s="53">
        <v>44378</v>
      </c>
      <c r="H133" s="60" t="s">
        <v>390</v>
      </c>
      <c r="I133" s="55" t="s">
        <v>391</v>
      </c>
    </row>
    <row r="134" spans="1:9" x14ac:dyDescent="0.25">
      <c r="A134" s="77">
        <v>627</v>
      </c>
      <c r="B134" s="51" t="s">
        <v>643</v>
      </c>
      <c r="C134" s="51" t="s">
        <v>707</v>
      </c>
      <c r="D134" s="1" t="s">
        <v>645</v>
      </c>
      <c r="E134" s="51" t="s">
        <v>646</v>
      </c>
      <c r="F134" s="52">
        <v>1000</v>
      </c>
      <c r="G134" s="53">
        <v>44363</v>
      </c>
      <c r="H134" s="54" t="s">
        <v>17</v>
      </c>
      <c r="I134" s="55" t="s">
        <v>77</v>
      </c>
    </row>
    <row r="135" spans="1:9" x14ac:dyDescent="0.25">
      <c r="A135" s="61">
        <f t="array" ref="A135">SUM(1/COUNTIF(C8:C134,C8:C134))</f>
        <v>127</v>
      </c>
      <c r="B135" s="62" t="s">
        <v>413</v>
      </c>
      <c r="C135" s="62"/>
      <c r="D135" s="63"/>
      <c r="E135" s="62"/>
      <c r="F135" s="8">
        <f>SUBTOTAL(109,Tabla110[SUELDO MENSUAL])</f>
        <v>201975</v>
      </c>
      <c r="G135" s="64"/>
      <c r="H135" s="64"/>
      <c r="I135" s="10"/>
    </row>
  </sheetData>
  <mergeCells count="4">
    <mergeCell ref="A1:I1"/>
    <mergeCell ref="A2:I2"/>
    <mergeCell ref="A4:I4"/>
    <mergeCell ref="A5:I5"/>
  </mergeCells>
  <conditionalFormatting sqref="A37">
    <cfRule type="duplicateValues" dxfId="36" priority="3"/>
  </conditionalFormatting>
  <conditionalFormatting sqref="A136:A1048576 A1:A4 A6">
    <cfRule type="duplicateValues" dxfId="35" priority="4"/>
  </conditionalFormatting>
  <conditionalFormatting sqref="A102:A103">
    <cfRule type="duplicateValues" dxfId="34" priority="5"/>
  </conditionalFormatting>
  <conditionalFormatting sqref="A8:A134">
    <cfRule type="duplicateValues" dxfId="33" priority="6"/>
  </conditionalFormatting>
  <conditionalFormatting sqref="A5">
    <cfRule type="duplicateValues" dxfId="32" priority="2"/>
  </conditionalFormatting>
  <conditionalFormatting sqref="A7">
    <cfRule type="duplicateValues" dxfId="31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8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7" sqref="A7:XFD7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0.42578125" style="30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78"/>
      <c r="E3" s="2"/>
      <c r="F3" s="4"/>
      <c r="G3" s="5"/>
      <c r="H3" s="5"/>
      <c r="I3" s="6"/>
    </row>
    <row r="4" spans="1:9" ht="15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757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x14ac:dyDescent="0.25">
      <c r="A8" s="78">
        <v>1</v>
      </c>
      <c r="B8" s="51" t="s">
        <v>13</v>
      </c>
      <c r="C8" s="51" t="s">
        <v>648</v>
      </c>
      <c r="D8" s="2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x14ac:dyDescent="0.25">
      <c r="A9" s="78">
        <v>2</v>
      </c>
      <c r="B9" s="51" t="s">
        <v>19</v>
      </c>
      <c r="C9" s="51" t="s">
        <v>20</v>
      </c>
      <c r="D9" s="1" t="s">
        <v>21</v>
      </c>
      <c r="E9" s="51" t="s">
        <v>22</v>
      </c>
      <c r="F9" s="52">
        <v>3500</v>
      </c>
      <c r="G9" s="53">
        <v>43955</v>
      </c>
      <c r="H9" s="54" t="s">
        <v>17</v>
      </c>
      <c r="I9" s="55" t="s">
        <v>18</v>
      </c>
    </row>
    <row r="10" spans="1:9" x14ac:dyDescent="0.25">
      <c r="A10" s="78">
        <v>3</v>
      </c>
      <c r="B10" s="51" t="s">
        <v>610</v>
      </c>
      <c r="C10" s="51" t="s">
        <v>649</v>
      </c>
      <c r="D10" s="1" t="s">
        <v>612</v>
      </c>
      <c r="E10" s="51" t="s">
        <v>26</v>
      </c>
      <c r="F10" s="52">
        <v>1500</v>
      </c>
      <c r="G10" s="53">
        <v>44363</v>
      </c>
      <c r="H10" s="54" t="s">
        <v>17</v>
      </c>
      <c r="I10" s="55" t="s">
        <v>77</v>
      </c>
    </row>
    <row r="11" spans="1:9" x14ac:dyDescent="0.25">
      <c r="A11" s="78">
        <v>4</v>
      </c>
      <c r="B11" s="51" t="s">
        <v>27</v>
      </c>
      <c r="C11" s="51" t="s">
        <v>28</v>
      </c>
      <c r="D11" s="2" t="s">
        <v>29</v>
      </c>
      <c r="E11" s="51" t="s">
        <v>232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x14ac:dyDescent="0.25">
      <c r="A12" s="78">
        <v>5</v>
      </c>
      <c r="B12" s="51" t="s">
        <v>31</v>
      </c>
      <c r="C12" s="51" t="s">
        <v>32</v>
      </c>
      <c r="D12" s="1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x14ac:dyDescent="0.25">
      <c r="A13" s="56">
        <v>6</v>
      </c>
      <c r="B13" s="51" t="s">
        <v>745</v>
      </c>
      <c r="C13" s="51" t="s">
        <v>746</v>
      </c>
      <c r="D13" s="58" t="s">
        <v>747</v>
      </c>
      <c r="E13" s="57" t="s">
        <v>145</v>
      </c>
      <c r="F13" s="52">
        <v>2300</v>
      </c>
      <c r="G13" s="59">
        <v>44470</v>
      </c>
      <c r="H13" s="54" t="s">
        <v>17</v>
      </c>
      <c r="I13" s="55" t="s">
        <v>77</v>
      </c>
    </row>
    <row r="14" spans="1:9" x14ac:dyDescent="0.25">
      <c r="A14" s="78">
        <v>7</v>
      </c>
      <c r="B14" s="51" t="s">
        <v>39</v>
      </c>
      <c r="C14" s="51" t="s">
        <v>40</v>
      </c>
      <c r="D14" s="1" t="s">
        <v>41</v>
      </c>
      <c r="E14" s="51" t="s">
        <v>221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x14ac:dyDescent="0.25">
      <c r="A15" s="78">
        <v>8</v>
      </c>
      <c r="B15" s="51" t="s">
        <v>43</v>
      </c>
      <c r="C15" s="51" t="s">
        <v>44</v>
      </c>
      <c r="D15" s="1" t="s">
        <v>45</v>
      </c>
      <c r="E15" s="51" t="s">
        <v>46</v>
      </c>
      <c r="F15" s="52">
        <v>2300</v>
      </c>
      <c r="G15" s="53">
        <v>40513</v>
      </c>
      <c r="H15" s="54" t="s">
        <v>17</v>
      </c>
      <c r="I15" s="55" t="s">
        <v>18</v>
      </c>
    </row>
    <row r="16" spans="1:9" x14ac:dyDescent="0.25">
      <c r="A16" s="78">
        <v>9</v>
      </c>
      <c r="B16" s="51" t="s">
        <v>563</v>
      </c>
      <c r="C16" s="51" t="s">
        <v>650</v>
      </c>
      <c r="D16" s="1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x14ac:dyDescent="0.25">
      <c r="A17" s="78">
        <v>10</v>
      </c>
      <c r="B17" s="51" t="s">
        <v>47</v>
      </c>
      <c r="C17" s="51" t="s">
        <v>48</v>
      </c>
      <c r="D17" s="2" t="s">
        <v>49</v>
      </c>
      <c r="E17" s="51" t="s">
        <v>50</v>
      </c>
      <c r="F17" s="52">
        <v>1000</v>
      </c>
      <c r="G17" s="53">
        <v>40406</v>
      </c>
      <c r="H17" s="54" t="s">
        <v>17</v>
      </c>
      <c r="I17" s="55" t="s">
        <v>18</v>
      </c>
    </row>
    <row r="18" spans="1:9" x14ac:dyDescent="0.25">
      <c r="A18" s="78">
        <v>11</v>
      </c>
      <c r="B18" s="51" t="s">
        <v>98</v>
      </c>
      <c r="C18" s="51" t="s">
        <v>99</v>
      </c>
      <c r="D18" s="1" t="s">
        <v>100</v>
      </c>
      <c r="E18" s="51" t="s">
        <v>50</v>
      </c>
      <c r="F18" s="52">
        <v>800</v>
      </c>
      <c r="G18" s="53">
        <v>39874</v>
      </c>
      <c r="H18" s="54" t="s">
        <v>17</v>
      </c>
      <c r="I18" s="55" t="s">
        <v>18</v>
      </c>
    </row>
    <row r="19" spans="1:9" x14ac:dyDescent="0.25">
      <c r="A19" s="78">
        <v>12</v>
      </c>
      <c r="B19" s="51" t="s">
        <v>614</v>
      </c>
      <c r="C19" s="51" t="s">
        <v>651</v>
      </c>
      <c r="D19" s="2" t="s">
        <v>616</v>
      </c>
      <c r="E19" s="51" t="s">
        <v>153</v>
      </c>
      <c r="F19" s="52">
        <v>1050</v>
      </c>
      <c r="G19" s="53">
        <v>44376</v>
      </c>
      <c r="H19" s="54" t="s">
        <v>17</v>
      </c>
      <c r="I19" s="55" t="s">
        <v>77</v>
      </c>
    </row>
    <row r="20" spans="1:9" x14ac:dyDescent="0.25">
      <c r="A20" s="78">
        <v>15</v>
      </c>
      <c r="B20" s="51" t="s">
        <v>62</v>
      </c>
      <c r="C20" s="51" t="s">
        <v>63</v>
      </c>
      <c r="D20" s="2" t="s">
        <v>64</v>
      </c>
      <c r="E20" s="51" t="s">
        <v>65</v>
      </c>
      <c r="F20" s="52">
        <v>900</v>
      </c>
      <c r="G20" s="53">
        <v>39874</v>
      </c>
      <c r="H20" s="54" t="s">
        <v>17</v>
      </c>
      <c r="I20" s="55" t="s">
        <v>18</v>
      </c>
    </row>
    <row r="21" spans="1:9" x14ac:dyDescent="0.25">
      <c r="A21" s="78">
        <v>16</v>
      </c>
      <c r="B21" s="51" t="s">
        <v>66</v>
      </c>
      <c r="C21" s="51" t="s">
        <v>67</v>
      </c>
      <c r="D21" s="2" t="s">
        <v>68</v>
      </c>
      <c r="E21" s="51" t="s">
        <v>149</v>
      </c>
      <c r="F21" s="52">
        <v>850</v>
      </c>
      <c r="G21" s="53">
        <v>39888</v>
      </c>
      <c r="H21" s="54" t="s">
        <v>17</v>
      </c>
      <c r="I21" s="55" t="s">
        <v>18</v>
      </c>
    </row>
    <row r="22" spans="1:9" x14ac:dyDescent="0.25">
      <c r="A22" s="78">
        <v>17</v>
      </c>
      <c r="B22" s="51" t="s">
        <v>567</v>
      </c>
      <c r="C22" s="51" t="s">
        <v>652</v>
      </c>
      <c r="D22" s="1" t="s">
        <v>569</v>
      </c>
      <c r="E22" s="51" t="s">
        <v>72</v>
      </c>
      <c r="F22" s="52">
        <v>1200</v>
      </c>
      <c r="G22" s="53">
        <v>44271</v>
      </c>
      <c r="H22" s="54" t="s">
        <v>17</v>
      </c>
      <c r="I22" s="55" t="s">
        <v>77</v>
      </c>
    </row>
    <row r="23" spans="1:9" x14ac:dyDescent="0.25">
      <c r="A23" s="78">
        <v>18</v>
      </c>
      <c r="B23" s="51" t="s">
        <v>73</v>
      </c>
      <c r="C23" s="51" t="s">
        <v>74</v>
      </c>
      <c r="D23" s="2" t="s">
        <v>75</v>
      </c>
      <c r="E23" s="51" t="s">
        <v>76</v>
      </c>
      <c r="F23" s="52">
        <v>2300</v>
      </c>
      <c r="G23" s="53">
        <v>44053</v>
      </c>
      <c r="H23" s="54" t="s">
        <v>17</v>
      </c>
      <c r="I23" s="55" t="s">
        <v>18</v>
      </c>
    </row>
    <row r="24" spans="1:9" x14ac:dyDescent="0.25">
      <c r="A24" s="78">
        <v>19</v>
      </c>
      <c r="B24" s="51" t="s">
        <v>78</v>
      </c>
      <c r="C24" s="51" t="s">
        <v>79</v>
      </c>
      <c r="D24" s="2" t="s">
        <v>80</v>
      </c>
      <c r="E24" s="51" t="s">
        <v>613</v>
      </c>
      <c r="F24" s="52">
        <v>2300</v>
      </c>
      <c r="G24" s="53">
        <v>40575</v>
      </c>
      <c r="H24" s="54" t="s">
        <v>17</v>
      </c>
      <c r="I24" s="55" t="s">
        <v>18</v>
      </c>
    </row>
    <row r="25" spans="1:9" x14ac:dyDescent="0.25">
      <c r="A25" s="78">
        <v>20</v>
      </c>
      <c r="B25" s="51" t="s">
        <v>81</v>
      </c>
      <c r="C25" s="51" t="s">
        <v>82</v>
      </c>
      <c r="D25" s="2" t="s">
        <v>83</v>
      </c>
      <c r="E25" s="51" t="s">
        <v>613</v>
      </c>
      <c r="F25" s="52">
        <v>2300</v>
      </c>
      <c r="G25" s="5">
        <v>43192</v>
      </c>
      <c r="H25" s="54" t="s">
        <v>17</v>
      </c>
      <c r="I25" s="55" t="s">
        <v>18</v>
      </c>
    </row>
    <row r="26" spans="1:9" x14ac:dyDescent="0.25">
      <c r="A26" s="56">
        <v>21</v>
      </c>
      <c r="B26" s="51" t="s">
        <v>653</v>
      </c>
      <c r="C26" s="51" t="s">
        <v>85</v>
      </c>
      <c r="D26" s="58" t="s">
        <v>86</v>
      </c>
      <c r="E26" s="57" t="s">
        <v>65</v>
      </c>
      <c r="F26" s="52">
        <v>750</v>
      </c>
      <c r="G26" s="59">
        <v>44194</v>
      </c>
      <c r="H26" s="54" t="s">
        <v>17</v>
      </c>
      <c r="I26" s="55" t="s">
        <v>18</v>
      </c>
    </row>
    <row r="27" spans="1:9" x14ac:dyDescent="0.25">
      <c r="A27" s="78">
        <v>22</v>
      </c>
      <c r="B27" s="51" t="s">
        <v>87</v>
      </c>
      <c r="C27" s="51" t="s">
        <v>88</v>
      </c>
      <c r="D27" s="2" t="s">
        <v>89</v>
      </c>
      <c r="E27" s="51" t="s">
        <v>434</v>
      </c>
      <c r="F27" s="52">
        <v>2300</v>
      </c>
      <c r="G27" s="53">
        <v>43984</v>
      </c>
      <c r="H27" s="54" t="s">
        <v>17</v>
      </c>
      <c r="I27" s="55" t="s">
        <v>18</v>
      </c>
    </row>
    <row r="28" spans="1:9" x14ac:dyDescent="0.25">
      <c r="A28" s="78">
        <v>23</v>
      </c>
      <c r="B28" s="51" t="s">
        <v>91</v>
      </c>
      <c r="C28" s="51" t="s">
        <v>92</v>
      </c>
      <c r="D28" s="1" t="s">
        <v>93</v>
      </c>
      <c r="E28" s="51" t="s">
        <v>654</v>
      </c>
      <c r="F28" s="52">
        <v>1650</v>
      </c>
      <c r="G28" s="53">
        <v>42221</v>
      </c>
      <c r="H28" s="54" t="s">
        <v>17</v>
      </c>
      <c r="I28" s="55" t="s">
        <v>18</v>
      </c>
    </row>
    <row r="29" spans="1:9" x14ac:dyDescent="0.25">
      <c r="A29" s="56">
        <v>24</v>
      </c>
      <c r="B29" s="51" t="s">
        <v>596</v>
      </c>
      <c r="C29" s="51" t="s">
        <v>655</v>
      </c>
      <c r="D29" s="58" t="s">
        <v>598</v>
      </c>
      <c r="E29" s="57" t="s">
        <v>225</v>
      </c>
      <c r="F29" s="52">
        <v>800</v>
      </c>
      <c r="G29" s="59">
        <v>44347</v>
      </c>
      <c r="H29" s="54" t="s">
        <v>17</v>
      </c>
      <c r="I29" s="55" t="s">
        <v>77</v>
      </c>
    </row>
    <row r="30" spans="1:9" x14ac:dyDescent="0.25">
      <c r="A30" s="78">
        <v>27</v>
      </c>
      <c r="B30" s="51" t="s">
        <v>101</v>
      </c>
      <c r="C30" s="51" t="s">
        <v>102</v>
      </c>
      <c r="D30" s="1" t="s">
        <v>103</v>
      </c>
      <c r="E30" s="51" t="s">
        <v>76</v>
      </c>
      <c r="F30" s="52">
        <v>2400</v>
      </c>
      <c r="G30" s="53">
        <v>39860</v>
      </c>
      <c r="H30" s="54" t="s">
        <v>17</v>
      </c>
      <c r="I30" s="55" t="s">
        <v>18</v>
      </c>
    </row>
    <row r="31" spans="1:9" x14ac:dyDescent="0.25">
      <c r="A31" s="78">
        <v>28</v>
      </c>
      <c r="B31" s="51" t="s">
        <v>104</v>
      </c>
      <c r="C31" s="51" t="s">
        <v>105</v>
      </c>
      <c r="D31" s="1" t="s">
        <v>106</v>
      </c>
      <c r="E31" s="51" t="s">
        <v>613</v>
      </c>
      <c r="F31" s="52">
        <v>2300</v>
      </c>
      <c r="G31" s="53">
        <v>42506</v>
      </c>
      <c r="H31" s="54" t="s">
        <v>17</v>
      </c>
      <c r="I31" s="55" t="s">
        <v>18</v>
      </c>
    </row>
    <row r="32" spans="1:9" x14ac:dyDescent="0.25">
      <c r="A32" s="78">
        <v>29</v>
      </c>
      <c r="B32" s="51" t="s">
        <v>107</v>
      </c>
      <c r="C32" s="51" t="s">
        <v>108</v>
      </c>
      <c r="D32" s="1" t="s">
        <v>109</v>
      </c>
      <c r="E32" s="51" t="s">
        <v>110</v>
      </c>
      <c r="F32" s="52">
        <v>3500</v>
      </c>
      <c r="G32" s="53">
        <v>42646</v>
      </c>
      <c r="H32" s="54" t="s">
        <v>17</v>
      </c>
      <c r="I32" s="55" t="s">
        <v>18</v>
      </c>
    </row>
    <row r="33" spans="1:9" x14ac:dyDescent="0.25">
      <c r="A33" s="56">
        <v>30</v>
      </c>
      <c r="B33" s="51" t="s">
        <v>111</v>
      </c>
      <c r="C33" s="51" t="s">
        <v>112</v>
      </c>
      <c r="D33" s="58" t="s">
        <v>113</v>
      </c>
      <c r="E33" s="57" t="s">
        <v>114</v>
      </c>
      <c r="F33" s="52">
        <v>2400</v>
      </c>
      <c r="G33" s="59">
        <v>39860</v>
      </c>
      <c r="H33" s="54" t="s">
        <v>17</v>
      </c>
      <c r="I33" s="55" t="s">
        <v>18</v>
      </c>
    </row>
    <row r="34" spans="1:9" x14ac:dyDescent="0.25">
      <c r="A34" s="78">
        <v>33</v>
      </c>
      <c r="B34" s="51" t="s">
        <v>119</v>
      </c>
      <c r="C34" s="51" t="s">
        <v>120</v>
      </c>
      <c r="D34" s="2" t="s">
        <v>121</v>
      </c>
      <c r="E34" s="51" t="s">
        <v>76</v>
      </c>
      <c r="F34" s="52">
        <v>2400</v>
      </c>
      <c r="G34" s="53">
        <v>42871</v>
      </c>
      <c r="H34" s="54" t="s">
        <v>17</v>
      </c>
      <c r="I34" s="55" t="s">
        <v>18</v>
      </c>
    </row>
    <row r="35" spans="1:9" x14ac:dyDescent="0.25">
      <c r="A35" s="78">
        <v>34</v>
      </c>
      <c r="B35" s="51" t="s">
        <v>122</v>
      </c>
      <c r="C35" s="51" t="s">
        <v>123</v>
      </c>
      <c r="D35" s="2" t="s">
        <v>124</v>
      </c>
      <c r="E35" s="51" t="s">
        <v>125</v>
      </c>
      <c r="F35" s="52">
        <v>2300</v>
      </c>
      <c r="G35" s="53">
        <v>39846</v>
      </c>
      <c r="H35" s="54" t="s">
        <v>17</v>
      </c>
      <c r="I35" s="55" t="s">
        <v>18</v>
      </c>
    </row>
    <row r="36" spans="1:9" x14ac:dyDescent="0.25">
      <c r="A36" s="78">
        <v>35</v>
      </c>
      <c r="B36" s="51" t="s">
        <v>126</v>
      </c>
      <c r="C36" s="51" t="s">
        <v>127</v>
      </c>
      <c r="D36" s="2" t="s">
        <v>128</v>
      </c>
      <c r="E36" s="51" t="s">
        <v>129</v>
      </c>
      <c r="F36" s="52">
        <v>2500</v>
      </c>
      <c r="G36" s="53">
        <v>43958</v>
      </c>
      <c r="H36" s="54" t="s">
        <v>17</v>
      </c>
      <c r="I36" s="55" t="s">
        <v>18</v>
      </c>
    </row>
    <row r="37" spans="1:9" x14ac:dyDescent="0.25">
      <c r="A37" s="78">
        <v>36</v>
      </c>
      <c r="B37" s="51" t="s">
        <v>446</v>
      </c>
      <c r="C37" s="51" t="s">
        <v>656</v>
      </c>
      <c r="D37" s="1" t="s">
        <v>448</v>
      </c>
      <c r="E37" s="51" t="s">
        <v>295</v>
      </c>
      <c r="F37" s="52">
        <v>2300</v>
      </c>
      <c r="G37" s="53">
        <v>44228</v>
      </c>
      <c r="H37" s="54" t="s">
        <v>17</v>
      </c>
      <c r="I37" s="55" t="s">
        <v>18</v>
      </c>
    </row>
    <row r="38" spans="1:9" x14ac:dyDescent="0.25">
      <c r="A38" s="78">
        <v>37</v>
      </c>
      <c r="B38" s="51" t="s">
        <v>320</v>
      </c>
      <c r="C38" s="51" t="s">
        <v>321</v>
      </c>
      <c r="D38" s="1" t="s">
        <v>322</v>
      </c>
      <c r="E38" s="51" t="s">
        <v>735</v>
      </c>
      <c r="F38" s="52">
        <v>1500</v>
      </c>
      <c r="G38" s="53">
        <v>42296</v>
      </c>
      <c r="H38" s="54" t="s">
        <v>17</v>
      </c>
      <c r="I38" s="55" t="s">
        <v>18</v>
      </c>
    </row>
    <row r="39" spans="1:9" x14ac:dyDescent="0.25">
      <c r="A39" s="78">
        <v>38</v>
      </c>
      <c r="B39" s="51" t="s">
        <v>138</v>
      </c>
      <c r="C39" s="51" t="s">
        <v>657</v>
      </c>
      <c r="D39" s="1" t="s">
        <v>140</v>
      </c>
      <c r="E39" s="51" t="s">
        <v>141</v>
      </c>
      <c r="F39" s="52">
        <v>1000</v>
      </c>
      <c r="G39" s="53">
        <v>43693</v>
      </c>
      <c r="H39" s="54" t="s">
        <v>17</v>
      </c>
      <c r="I39" s="55" t="s">
        <v>18</v>
      </c>
    </row>
    <row r="40" spans="1:9" x14ac:dyDescent="0.25">
      <c r="A40" s="78">
        <v>40</v>
      </c>
      <c r="B40" s="51" t="s">
        <v>282</v>
      </c>
      <c r="C40" s="51" t="s">
        <v>283</v>
      </c>
      <c r="D40" s="1" t="s">
        <v>284</v>
      </c>
      <c r="E40" s="51" t="s">
        <v>149</v>
      </c>
      <c r="F40" s="52">
        <v>850</v>
      </c>
      <c r="G40" s="53">
        <v>40163</v>
      </c>
      <c r="H40" s="54" t="s">
        <v>17</v>
      </c>
      <c r="I40" s="55" t="s">
        <v>18</v>
      </c>
    </row>
    <row r="41" spans="1:9" x14ac:dyDescent="0.25">
      <c r="A41" s="78">
        <v>42</v>
      </c>
      <c r="B41" s="51" t="s">
        <v>617</v>
      </c>
      <c r="C41" s="51" t="s">
        <v>658</v>
      </c>
      <c r="D41" s="2" t="s">
        <v>619</v>
      </c>
      <c r="E41" s="51" t="s">
        <v>26</v>
      </c>
      <c r="F41" s="52">
        <v>1500</v>
      </c>
      <c r="G41" s="53">
        <v>44348</v>
      </c>
      <c r="H41" s="54" t="s">
        <v>17</v>
      </c>
      <c r="I41" s="55" t="s">
        <v>77</v>
      </c>
    </row>
    <row r="42" spans="1:9" x14ac:dyDescent="0.25">
      <c r="A42" s="78">
        <v>44</v>
      </c>
      <c r="B42" s="51" t="s">
        <v>146</v>
      </c>
      <c r="C42" s="51" t="s">
        <v>147</v>
      </c>
      <c r="D42" s="1" t="s">
        <v>148</v>
      </c>
      <c r="E42" s="51" t="s">
        <v>149</v>
      </c>
      <c r="F42" s="52">
        <v>750</v>
      </c>
      <c r="G42" s="53">
        <v>41655</v>
      </c>
      <c r="H42" s="54" t="s">
        <v>17</v>
      </c>
      <c r="I42" s="55" t="s">
        <v>18</v>
      </c>
    </row>
    <row r="43" spans="1:9" x14ac:dyDescent="0.25">
      <c r="A43" s="78">
        <v>45</v>
      </c>
      <c r="B43" s="51" t="s">
        <v>410</v>
      </c>
      <c r="C43" s="51" t="s">
        <v>411</v>
      </c>
      <c r="D43" s="1" t="s">
        <v>412</v>
      </c>
      <c r="E43" s="51" t="s">
        <v>153</v>
      </c>
      <c r="F43" s="52">
        <v>1200</v>
      </c>
      <c r="G43" s="53">
        <v>44214</v>
      </c>
      <c r="H43" s="54" t="s">
        <v>17</v>
      </c>
      <c r="I43" s="55" t="s">
        <v>18</v>
      </c>
    </row>
    <row r="44" spans="1:9" x14ac:dyDescent="0.25">
      <c r="A44" s="78">
        <v>46</v>
      </c>
      <c r="B44" s="51" t="s">
        <v>154</v>
      </c>
      <c r="C44" s="51" t="s">
        <v>155</v>
      </c>
      <c r="D44" s="1" t="s">
        <v>156</v>
      </c>
      <c r="E44" s="51" t="s">
        <v>157</v>
      </c>
      <c r="F44" s="52">
        <v>1000</v>
      </c>
      <c r="G44" s="53">
        <v>43956</v>
      </c>
      <c r="H44" s="54" t="s">
        <v>17</v>
      </c>
      <c r="I44" s="55" t="s">
        <v>18</v>
      </c>
    </row>
    <row r="45" spans="1:9" x14ac:dyDescent="0.25">
      <c r="A45" s="78">
        <v>47</v>
      </c>
      <c r="B45" s="51" t="s">
        <v>344</v>
      </c>
      <c r="C45" s="51" t="s">
        <v>726</v>
      </c>
      <c r="D45" s="1" t="s">
        <v>346</v>
      </c>
      <c r="E45" s="51" t="s">
        <v>574</v>
      </c>
      <c r="F45" s="52">
        <v>1500</v>
      </c>
      <c r="G45" s="53">
        <v>41886</v>
      </c>
      <c r="H45" s="54" t="s">
        <v>17</v>
      </c>
      <c r="I45" s="55" t="s">
        <v>18</v>
      </c>
    </row>
    <row r="46" spans="1:9" x14ac:dyDescent="0.25">
      <c r="A46" s="78">
        <v>48</v>
      </c>
      <c r="B46" s="51" t="s">
        <v>660</v>
      </c>
      <c r="C46" s="51" t="s">
        <v>661</v>
      </c>
      <c r="D46" s="1" t="s">
        <v>662</v>
      </c>
      <c r="E46" s="51" t="s">
        <v>663</v>
      </c>
      <c r="F46" s="52">
        <v>1600</v>
      </c>
      <c r="G46" s="53">
        <v>44398</v>
      </c>
      <c r="H46" s="54" t="s">
        <v>17</v>
      </c>
      <c r="I46" s="55" t="s">
        <v>77</v>
      </c>
    </row>
    <row r="47" spans="1:9" x14ac:dyDescent="0.25">
      <c r="A47" s="78">
        <v>49</v>
      </c>
      <c r="B47" s="51" t="s">
        <v>164</v>
      </c>
      <c r="C47" s="51" t="s">
        <v>165</v>
      </c>
      <c r="D47" s="2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x14ac:dyDescent="0.25">
      <c r="A48" s="78">
        <v>50</v>
      </c>
      <c r="B48" s="51" t="s">
        <v>168</v>
      </c>
      <c r="C48" s="51" t="s">
        <v>169</v>
      </c>
      <c r="D48" s="2" t="s">
        <v>170</v>
      </c>
      <c r="E48" s="51" t="s">
        <v>97</v>
      </c>
      <c r="F48" s="52">
        <v>1100</v>
      </c>
      <c r="G48" s="53">
        <v>43955</v>
      </c>
      <c r="H48" s="54" t="s">
        <v>17</v>
      </c>
      <c r="I48" s="55" t="s">
        <v>18</v>
      </c>
    </row>
    <row r="49" spans="1:9" x14ac:dyDescent="0.25">
      <c r="A49" s="78">
        <v>51</v>
      </c>
      <c r="B49" s="51" t="s">
        <v>233</v>
      </c>
      <c r="C49" s="51" t="s">
        <v>234</v>
      </c>
      <c r="D49" s="1" t="s">
        <v>235</v>
      </c>
      <c r="E49" s="51" t="s">
        <v>65</v>
      </c>
      <c r="F49" s="52">
        <v>850</v>
      </c>
      <c r="G49" s="53">
        <v>42513</v>
      </c>
      <c r="H49" s="54" t="s">
        <v>17</v>
      </c>
      <c r="I49" s="55" t="s">
        <v>18</v>
      </c>
    </row>
    <row r="50" spans="1:9" x14ac:dyDescent="0.25">
      <c r="A50" s="78">
        <v>52</v>
      </c>
      <c r="B50" s="51" t="s">
        <v>174</v>
      </c>
      <c r="C50" s="51" t="s">
        <v>664</v>
      </c>
      <c r="D50" s="2" t="s">
        <v>176</v>
      </c>
      <c r="E50" s="51" t="s">
        <v>177</v>
      </c>
      <c r="F50" s="52">
        <v>800</v>
      </c>
      <c r="G50" s="53">
        <v>40333</v>
      </c>
      <c r="H50" s="54" t="s">
        <v>17</v>
      </c>
      <c r="I50" s="55" t="s">
        <v>18</v>
      </c>
    </row>
    <row r="51" spans="1:9" x14ac:dyDescent="0.25">
      <c r="A51" s="78">
        <v>53</v>
      </c>
      <c r="B51" s="51" t="s">
        <v>178</v>
      </c>
      <c r="C51" s="51" t="s">
        <v>179</v>
      </c>
      <c r="D51" s="1" t="s">
        <v>180</v>
      </c>
      <c r="E51" s="51" t="s">
        <v>181</v>
      </c>
      <c r="F51" s="52">
        <v>2000</v>
      </c>
      <c r="G51" s="53">
        <v>43992</v>
      </c>
      <c r="H51" s="54" t="s">
        <v>17</v>
      </c>
      <c r="I51" s="55" t="s">
        <v>18</v>
      </c>
    </row>
    <row r="52" spans="1:9" x14ac:dyDescent="0.25">
      <c r="A52" s="78">
        <v>55</v>
      </c>
      <c r="B52" s="51" t="s">
        <v>326</v>
      </c>
      <c r="C52" s="51" t="s">
        <v>327</v>
      </c>
      <c r="D52" s="2" t="s">
        <v>328</v>
      </c>
      <c r="E52" s="51" t="s">
        <v>623</v>
      </c>
      <c r="F52" s="52">
        <v>2300</v>
      </c>
      <c r="G52" s="53">
        <v>44060</v>
      </c>
      <c r="H52" s="54" t="s">
        <v>17</v>
      </c>
      <c r="I52" s="55" t="s">
        <v>18</v>
      </c>
    </row>
    <row r="53" spans="1:9" x14ac:dyDescent="0.25">
      <c r="A53" s="78">
        <v>56</v>
      </c>
      <c r="B53" s="51" t="s">
        <v>35</v>
      </c>
      <c r="C53" s="51" t="s">
        <v>36</v>
      </c>
      <c r="D53" s="2" t="s">
        <v>37</v>
      </c>
      <c r="E53" s="51" t="s">
        <v>145</v>
      </c>
      <c r="F53" s="52">
        <v>2500</v>
      </c>
      <c r="G53" s="5">
        <v>42506</v>
      </c>
      <c r="H53" s="54" t="s">
        <v>17</v>
      </c>
      <c r="I53" s="55" t="s">
        <v>18</v>
      </c>
    </row>
    <row r="54" spans="1:9" x14ac:dyDescent="0.25">
      <c r="A54" s="78">
        <v>57</v>
      </c>
      <c r="B54" s="51" t="s">
        <v>193</v>
      </c>
      <c r="C54" s="51" t="s">
        <v>194</v>
      </c>
      <c r="D54" s="2" t="s">
        <v>195</v>
      </c>
      <c r="E54" s="51" t="s">
        <v>576</v>
      </c>
      <c r="F54" s="52">
        <v>1500</v>
      </c>
      <c r="G54" s="53">
        <v>44166</v>
      </c>
      <c r="H54" s="54" t="s">
        <v>17</v>
      </c>
      <c r="I54" s="55" t="s">
        <v>18</v>
      </c>
    </row>
    <row r="55" spans="1:9" x14ac:dyDescent="0.25">
      <c r="A55" s="78">
        <v>58</v>
      </c>
      <c r="B55" s="51" t="s">
        <v>197</v>
      </c>
      <c r="C55" s="51" t="s">
        <v>198</v>
      </c>
      <c r="D55" s="1" t="s">
        <v>199</v>
      </c>
      <c r="E55" s="51" t="s">
        <v>149</v>
      </c>
      <c r="F55" s="52">
        <v>750</v>
      </c>
      <c r="G55" s="53">
        <v>43420</v>
      </c>
      <c r="H55" s="54" t="s">
        <v>17</v>
      </c>
      <c r="I55" s="55" t="s">
        <v>18</v>
      </c>
    </row>
    <row r="56" spans="1:9" x14ac:dyDescent="0.25">
      <c r="A56" s="78">
        <v>59</v>
      </c>
      <c r="B56" s="51" t="s">
        <v>469</v>
      </c>
      <c r="C56" s="51" t="s">
        <v>665</v>
      </c>
      <c r="D56" s="2" t="s">
        <v>471</v>
      </c>
      <c r="E56" s="51" t="s">
        <v>624</v>
      </c>
      <c r="F56" s="52">
        <v>750</v>
      </c>
      <c r="G56" s="53">
        <v>44252</v>
      </c>
      <c r="H56" s="54" t="s">
        <v>17</v>
      </c>
      <c r="I56" s="55" t="s">
        <v>18</v>
      </c>
    </row>
    <row r="57" spans="1:9" x14ac:dyDescent="0.25">
      <c r="A57" s="78">
        <v>60</v>
      </c>
      <c r="B57" s="51" t="s">
        <v>203</v>
      </c>
      <c r="C57" s="51" t="s">
        <v>666</v>
      </c>
      <c r="D57" s="2" t="s">
        <v>205</v>
      </c>
      <c r="E57" s="51" t="s">
        <v>206</v>
      </c>
      <c r="F57" s="52">
        <v>675</v>
      </c>
      <c r="G57" s="53">
        <v>41673</v>
      </c>
      <c r="H57" s="54" t="s">
        <v>17</v>
      </c>
      <c r="I57" s="55" t="s">
        <v>18</v>
      </c>
    </row>
    <row r="58" spans="1:9" x14ac:dyDescent="0.25">
      <c r="A58" s="78">
        <v>61</v>
      </c>
      <c r="B58" s="51" t="s">
        <v>207</v>
      </c>
      <c r="C58" s="51" t="s">
        <v>208</v>
      </c>
      <c r="D58" s="1" t="s">
        <v>209</v>
      </c>
      <c r="E58" s="51" t="s">
        <v>210</v>
      </c>
      <c r="F58" s="52">
        <v>2000</v>
      </c>
      <c r="G58" s="53">
        <v>44123</v>
      </c>
      <c r="H58" s="54" t="s">
        <v>17</v>
      </c>
      <c r="I58" s="55" t="s">
        <v>18</v>
      </c>
    </row>
    <row r="59" spans="1:9" x14ac:dyDescent="0.25">
      <c r="A59" s="78">
        <v>62</v>
      </c>
      <c r="B59" s="51" t="s">
        <v>211</v>
      </c>
      <c r="C59" s="51" t="s">
        <v>212</v>
      </c>
      <c r="D59" s="1" t="s">
        <v>213</v>
      </c>
      <c r="E59" s="51" t="s">
        <v>577</v>
      </c>
      <c r="F59" s="52">
        <v>1600</v>
      </c>
      <c r="G59" s="53">
        <v>40010</v>
      </c>
      <c r="H59" s="54" t="s">
        <v>17</v>
      </c>
      <c r="I59" s="55" t="s">
        <v>18</v>
      </c>
    </row>
    <row r="60" spans="1:9" x14ac:dyDescent="0.25">
      <c r="A60" s="56">
        <v>63</v>
      </c>
      <c r="B60" s="51" t="s">
        <v>709</v>
      </c>
      <c r="C60" s="51" t="s">
        <v>710</v>
      </c>
      <c r="D60" s="58" t="s">
        <v>711</v>
      </c>
      <c r="E60" s="57" t="s">
        <v>712</v>
      </c>
      <c r="F60" s="52">
        <v>2300</v>
      </c>
      <c r="G60" s="59">
        <v>44410</v>
      </c>
      <c r="H60" s="54" t="s">
        <v>17</v>
      </c>
      <c r="I60" s="55" t="s">
        <v>77</v>
      </c>
    </row>
    <row r="61" spans="1:9" x14ac:dyDescent="0.25">
      <c r="A61" s="78">
        <v>64</v>
      </c>
      <c r="B61" s="51" t="s">
        <v>218</v>
      </c>
      <c r="C61" s="51" t="s">
        <v>219</v>
      </c>
      <c r="D61" s="1" t="s">
        <v>220</v>
      </c>
      <c r="E61" s="51" t="s">
        <v>477</v>
      </c>
      <c r="F61" s="52">
        <v>1300</v>
      </c>
      <c r="G61" s="53">
        <v>39996</v>
      </c>
      <c r="H61" s="54" t="s">
        <v>17</v>
      </c>
      <c r="I61" s="55" t="s">
        <v>18</v>
      </c>
    </row>
    <row r="62" spans="1:9" x14ac:dyDescent="0.25">
      <c r="A62" s="78">
        <v>65</v>
      </c>
      <c r="B62" s="51" t="s">
        <v>115</v>
      </c>
      <c r="C62" s="51" t="s">
        <v>116</v>
      </c>
      <c r="D62" s="1" t="s">
        <v>117</v>
      </c>
      <c r="E62" s="51" t="s">
        <v>575</v>
      </c>
      <c r="F62" s="52">
        <v>1500</v>
      </c>
      <c r="G62" s="53">
        <v>44090</v>
      </c>
      <c r="H62" s="54" t="s">
        <v>17</v>
      </c>
      <c r="I62" s="55" t="s">
        <v>602</v>
      </c>
    </row>
    <row r="63" spans="1:9" x14ac:dyDescent="0.25">
      <c r="A63" s="78">
        <v>66</v>
      </c>
      <c r="B63" s="51" t="s">
        <v>226</v>
      </c>
      <c r="C63" s="51" t="s">
        <v>227</v>
      </c>
      <c r="D63" s="2" t="s">
        <v>228</v>
      </c>
      <c r="E63" s="51" t="s">
        <v>575</v>
      </c>
      <c r="F63" s="52">
        <v>1100</v>
      </c>
      <c r="G63" s="53">
        <v>43906</v>
      </c>
      <c r="H63" s="54" t="s">
        <v>17</v>
      </c>
      <c r="I63" s="55" t="s">
        <v>18</v>
      </c>
    </row>
    <row r="64" spans="1:9" x14ac:dyDescent="0.25">
      <c r="A64" s="78">
        <v>68</v>
      </c>
      <c r="B64" s="51" t="s">
        <v>667</v>
      </c>
      <c r="C64" s="51" t="s">
        <v>668</v>
      </c>
      <c r="D64" s="1" t="s">
        <v>601</v>
      </c>
      <c r="E64" s="51" t="s">
        <v>149</v>
      </c>
      <c r="F64" s="52">
        <v>700</v>
      </c>
      <c r="G64" s="53">
        <v>44333</v>
      </c>
      <c r="H64" s="54" t="s">
        <v>17</v>
      </c>
      <c r="I64" s="55" t="s">
        <v>77</v>
      </c>
    </row>
    <row r="65" spans="1:9" x14ac:dyDescent="0.25">
      <c r="A65" s="78">
        <v>69</v>
      </c>
      <c r="B65" s="51" t="s">
        <v>236</v>
      </c>
      <c r="C65" s="51" t="s">
        <v>237</v>
      </c>
      <c r="D65" s="1" t="s">
        <v>238</v>
      </c>
      <c r="E65" s="51" t="s">
        <v>97</v>
      </c>
      <c r="F65" s="52">
        <v>800</v>
      </c>
      <c r="G65" s="53">
        <v>39860</v>
      </c>
      <c r="H65" s="54" t="s">
        <v>17</v>
      </c>
      <c r="I65" s="55" t="s">
        <v>18</v>
      </c>
    </row>
    <row r="66" spans="1:9" x14ac:dyDescent="0.25">
      <c r="A66" s="78">
        <v>70</v>
      </c>
      <c r="B66" s="51" t="s">
        <v>239</v>
      </c>
      <c r="C66" s="51" t="s">
        <v>240</v>
      </c>
      <c r="D66" s="2" t="s">
        <v>241</v>
      </c>
      <c r="E66" s="51" t="s">
        <v>242</v>
      </c>
      <c r="F66" s="52">
        <v>2500</v>
      </c>
      <c r="G66" s="53">
        <v>42552</v>
      </c>
      <c r="H66" s="54" t="s">
        <v>17</v>
      </c>
      <c r="I66" s="55" t="s">
        <v>18</v>
      </c>
    </row>
    <row r="67" spans="1:9" x14ac:dyDescent="0.25">
      <c r="A67" s="56">
        <v>71</v>
      </c>
      <c r="B67" s="51" t="s">
        <v>578</v>
      </c>
      <c r="C67" s="51" t="s">
        <v>669</v>
      </c>
      <c r="D67" s="58" t="s">
        <v>580</v>
      </c>
      <c r="E67" s="57" t="s">
        <v>206</v>
      </c>
      <c r="F67" s="52">
        <v>675</v>
      </c>
      <c r="G67" s="59">
        <v>44312</v>
      </c>
      <c r="H67" s="54" t="s">
        <v>17</v>
      </c>
      <c r="I67" s="55" t="s">
        <v>18</v>
      </c>
    </row>
    <row r="68" spans="1:9" x14ac:dyDescent="0.25">
      <c r="A68" s="78">
        <v>72</v>
      </c>
      <c r="B68" s="51" t="s">
        <v>670</v>
      </c>
      <c r="C68" s="51" t="s">
        <v>671</v>
      </c>
      <c r="D68" s="1" t="s">
        <v>672</v>
      </c>
      <c r="E68" s="51" t="s">
        <v>65</v>
      </c>
      <c r="F68" s="52">
        <v>700</v>
      </c>
      <c r="G68" s="53">
        <v>44389</v>
      </c>
      <c r="H68" s="54" t="s">
        <v>17</v>
      </c>
      <c r="I68" s="55" t="s">
        <v>77</v>
      </c>
    </row>
    <row r="69" spans="1:9" x14ac:dyDescent="0.25">
      <c r="A69" s="78">
        <v>74</v>
      </c>
      <c r="B69" s="51" t="s">
        <v>249</v>
      </c>
      <c r="C69" s="51" t="s">
        <v>250</v>
      </c>
      <c r="D69" s="1" t="s">
        <v>251</v>
      </c>
      <c r="E69" s="51" t="s">
        <v>252</v>
      </c>
      <c r="F69" s="52">
        <v>975</v>
      </c>
      <c r="G69" s="53">
        <v>41242</v>
      </c>
      <c r="H69" s="54" t="s">
        <v>17</v>
      </c>
      <c r="I69" s="55" t="s">
        <v>18</v>
      </c>
    </row>
    <row r="70" spans="1:9" x14ac:dyDescent="0.25">
      <c r="A70" s="78">
        <v>75</v>
      </c>
      <c r="B70" s="51" t="s">
        <v>253</v>
      </c>
      <c r="C70" s="51" t="s">
        <v>254</v>
      </c>
      <c r="D70" s="1" t="s">
        <v>255</v>
      </c>
      <c r="E70" s="51" t="s">
        <v>256</v>
      </c>
      <c r="F70" s="52">
        <v>1600</v>
      </c>
      <c r="G70" s="53">
        <v>40140</v>
      </c>
      <c r="H70" s="54" t="s">
        <v>17</v>
      </c>
      <c r="I70" s="55" t="s">
        <v>18</v>
      </c>
    </row>
    <row r="71" spans="1:9" x14ac:dyDescent="0.25">
      <c r="A71" s="56">
        <v>76</v>
      </c>
      <c r="B71" s="51" t="s">
        <v>625</v>
      </c>
      <c r="C71" s="51" t="s">
        <v>673</v>
      </c>
      <c r="D71" s="58" t="s">
        <v>627</v>
      </c>
      <c r="E71" s="57" t="s">
        <v>26</v>
      </c>
      <c r="F71" s="52">
        <v>1500</v>
      </c>
      <c r="G71" s="59">
        <v>44363</v>
      </c>
      <c r="H71" s="54" t="s">
        <v>17</v>
      </c>
      <c r="I71" s="55" t="s">
        <v>77</v>
      </c>
    </row>
    <row r="72" spans="1:9" x14ac:dyDescent="0.25">
      <c r="A72" s="78">
        <v>77</v>
      </c>
      <c r="B72" s="51" t="s">
        <v>260</v>
      </c>
      <c r="C72" s="51" t="s">
        <v>261</v>
      </c>
      <c r="D72" s="2" t="s">
        <v>262</v>
      </c>
      <c r="E72" s="51" t="s">
        <v>613</v>
      </c>
      <c r="F72" s="52">
        <v>2300</v>
      </c>
      <c r="G72" s="53">
        <v>43955</v>
      </c>
      <c r="H72" s="54" t="s">
        <v>17</v>
      </c>
      <c r="I72" s="55" t="s">
        <v>18</v>
      </c>
    </row>
    <row r="73" spans="1:9" x14ac:dyDescent="0.25">
      <c r="A73" s="78">
        <v>79</v>
      </c>
      <c r="B73" s="51" t="s">
        <v>674</v>
      </c>
      <c r="C73" s="51" t="s">
        <v>675</v>
      </c>
      <c r="D73" s="2" t="s">
        <v>630</v>
      </c>
      <c r="E73" s="51" t="s">
        <v>266</v>
      </c>
      <c r="F73" s="52">
        <v>1500</v>
      </c>
      <c r="G73" s="53">
        <v>44370</v>
      </c>
      <c r="H73" s="54" t="s">
        <v>17</v>
      </c>
      <c r="I73" s="55" t="s">
        <v>77</v>
      </c>
    </row>
    <row r="74" spans="1:9" x14ac:dyDescent="0.25">
      <c r="A74" s="78">
        <v>80</v>
      </c>
      <c r="B74" s="51" t="s">
        <v>94</v>
      </c>
      <c r="C74" s="51" t="s">
        <v>95</v>
      </c>
      <c r="D74" s="1" t="s">
        <v>96</v>
      </c>
      <c r="E74" s="51" t="s">
        <v>97</v>
      </c>
      <c r="F74" s="52">
        <v>1100</v>
      </c>
      <c r="G74" s="53">
        <v>43969</v>
      </c>
      <c r="H74" s="54" t="s">
        <v>17</v>
      </c>
      <c r="I74" s="55" t="s">
        <v>18</v>
      </c>
    </row>
    <row r="75" spans="1:9" x14ac:dyDescent="0.25">
      <c r="A75" s="56">
        <v>81</v>
      </c>
      <c r="B75" s="51" t="s">
        <v>271</v>
      </c>
      <c r="C75" s="51" t="s">
        <v>272</v>
      </c>
      <c r="D75" s="58" t="s">
        <v>273</v>
      </c>
      <c r="E75" s="57" t="s">
        <v>97</v>
      </c>
      <c r="F75" s="52">
        <v>750</v>
      </c>
      <c r="G75" s="59">
        <v>39937</v>
      </c>
      <c r="H75" s="60" t="s">
        <v>17</v>
      </c>
      <c r="I75" s="55" t="s">
        <v>18</v>
      </c>
    </row>
    <row r="76" spans="1:9" x14ac:dyDescent="0.25">
      <c r="A76" s="78">
        <v>82</v>
      </c>
      <c r="B76" s="51" t="s">
        <v>274</v>
      </c>
      <c r="C76" s="51" t="s">
        <v>275</v>
      </c>
      <c r="D76" s="2" t="s">
        <v>276</v>
      </c>
      <c r="E76" s="51" t="s">
        <v>97</v>
      </c>
      <c r="F76" s="52">
        <v>700</v>
      </c>
      <c r="G76" s="53">
        <v>44060</v>
      </c>
      <c r="H76" s="54" t="s">
        <v>17</v>
      </c>
      <c r="I76" s="55" t="s">
        <v>18</v>
      </c>
    </row>
    <row r="77" spans="1:9" x14ac:dyDescent="0.25">
      <c r="A77" s="78">
        <v>83</v>
      </c>
      <c r="B77" s="51" t="s">
        <v>278</v>
      </c>
      <c r="C77" s="51" t="s">
        <v>279</v>
      </c>
      <c r="D77" s="1" t="s">
        <v>280</v>
      </c>
      <c r="E77" s="51" t="s">
        <v>281</v>
      </c>
      <c r="F77" s="52">
        <v>2500</v>
      </c>
      <c r="G77" s="53">
        <v>43955</v>
      </c>
      <c r="H77" s="54" t="s">
        <v>17</v>
      </c>
      <c r="I77" s="55" t="s">
        <v>18</v>
      </c>
    </row>
    <row r="78" spans="1:9" x14ac:dyDescent="0.25">
      <c r="A78" s="78">
        <v>84</v>
      </c>
      <c r="B78" s="51" t="s">
        <v>303</v>
      </c>
      <c r="C78" s="51" t="s">
        <v>304</v>
      </c>
      <c r="D78" s="2" t="s">
        <v>305</v>
      </c>
      <c r="E78" s="51" t="s">
        <v>149</v>
      </c>
      <c r="F78" s="52">
        <v>800</v>
      </c>
      <c r="G78" s="53">
        <v>43437</v>
      </c>
      <c r="H78" s="54" t="s">
        <v>17</v>
      </c>
      <c r="I78" s="55" t="s">
        <v>18</v>
      </c>
    </row>
    <row r="79" spans="1:9" x14ac:dyDescent="0.25">
      <c r="A79" s="78">
        <v>85</v>
      </c>
      <c r="B79" s="51" t="s">
        <v>285</v>
      </c>
      <c r="C79" s="51" t="s">
        <v>286</v>
      </c>
      <c r="D79" s="2" t="s">
        <v>287</v>
      </c>
      <c r="E79" s="51" t="s">
        <v>196</v>
      </c>
      <c r="F79" s="52">
        <v>1700</v>
      </c>
      <c r="G79" s="53">
        <v>40330</v>
      </c>
      <c r="H79" s="54" t="s">
        <v>17</v>
      </c>
      <c r="I79" s="55" t="s">
        <v>18</v>
      </c>
    </row>
    <row r="80" spans="1:9" x14ac:dyDescent="0.25">
      <c r="A80" s="78">
        <v>86</v>
      </c>
      <c r="B80" s="51" t="s">
        <v>288</v>
      </c>
      <c r="C80" s="51" t="s">
        <v>289</v>
      </c>
      <c r="D80" s="2" t="s">
        <v>290</v>
      </c>
      <c r="E80" s="51" t="s">
        <v>504</v>
      </c>
      <c r="F80" s="52">
        <v>1650</v>
      </c>
      <c r="G80" s="53">
        <v>43955</v>
      </c>
      <c r="H80" s="54" t="s">
        <v>17</v>
      </c>
      <c r="I80" s="55" t="s">
        <v>18</v>
      </c>
    </row>
    <row r="81" spans="1:9" s="30" customFormat="1" x14ac:dyDescent="0.25">
      <c r="A81" s="78">
        <v>87</v>
      </c>
      <c r="B81" s="51" t="s">
        <v>678</v>
      </c>
      <c r="C81" s="51" t="s">
        <v>679</v>
      </c>
      <c r="D81" s="2" t="s">
        <v>294</v>
      </c>
      <c r="E81" s="51" t="s">
        <v>506</v>
      </c>
      <c r="F81" s="52">
        <v>1500</v>
      </c>
      <c r="G81" s="53">
        <v>44105</v>
      </c>
      <c r="H81" s="54" t="s">
        <v>17</v>
      </c>
      <c r="I81" s="55" t="s">
        <v>18</v>
      </c>
    </row>
    <row r="82" spans="1:9" s="30" customFormat="1" x14ac:dyDescent="0.25">
      <c r="A82" s="78">
        <v>88</v>
      </c>
      <c r="B82" s="51" t="s">
        <v>296</v>
      </c>
      <c r="C82" s="51" t="s">
        <v>297</v>
      </c>
      <c r="D82" s="2" t="s">
        <v>298</v>
      </c>
      <c r="E82" s="51" t="s">
        <v>299</v>
      </c>
      <c r="F82" s="52">
        <v>750</v>
      </c>
      <c r="G82" s="53">
        <v>44060</v>
      </c>
      <c r="H82" s="54" t="s">
        <v>17</v>
      </c>
      <c r="I82" s="55" t="s">
        <v>18</v>
      </c>
    </row>
    <row r="83" spans="1:9" x14ac:dyDescent="0.25">
      <c r="A83" s="78">
        <v>89</v>
      </c>
      <c r="B83" s="51" t="s">
        <v>300</v>
      </c>
      <c r="C83" s="51" t="s">
        <v>301</v>
      </c>
      <c r="D83" s="1" t="s">
        <v>302</v>
      </c>
      <c r="E83" s="51" t="s">
        <v>252</v>
      </c>
      <c r="F83" s="52">
        <v>800</v>
      </c>
      <c r="G83" s="53">
        <v>41061</v>
      </c>
      <c r="H83" s="54" t="s">
        <v>17</v>
      </c>
      <c r="I83" s="55" t="s">
        <v>18</v>
      </c>
    </row>
    <row r="84" spans="1:9" x14ac:dyDescent="0.25">
      <c r="A84" s="78">
        <v>90</v>
      </c>
      <c r="B84" s="51" t="s">
        <v>680</v>
      </c>
      <c r="C84" s="51" t="s">
        <v>681</v>
      </c>
      <c r="D84" s="2" t="s">
        <v>583</v>
      </c>
      <c r="E84" s="51" t="s">
        <v>65</v>
      </c>
      <c r="F84" s="52">
        <v>750</v>
      </c>
      <c r="G84" s="53">
        <v>44302</v>
      </c>
      <c r="H84" s="54" t="s">
        <v>17</v>
      </c>
      <c r="I84" s="55" t="s">
        <v>18</v>
      </c>
    </row>
    <row r="85" spans="1:9" x14ac:dyDescent="0.25">
      <c r="A85" s="78">
        <v>91</v>
      </c>
      <c r="B85" s="51" t="s">
        <v>171</v>
      </c>
      <c r="C85" s="51" t="s">
        <v>172</v>
      </c>
      <c r="D85" s="1" t="s">
        <v>173</v>
      </c>
      <c r="E85" s="51" t="s">
        <v>65</v>
      </c>
      <c r="F85" s="52">
        <v>900</v>
      </c>
      <c r="G85" s="53">
        <v>39937</v>
      </c>
      <c r="H85" s="54" t="s">
        <v>17</v>
      </c>
      <c r="I85" s="55" t="s">
        <v>18</v>
      </c>
    </row>
    <row r="86" spans="1:9" x14ac:dyDescent="0.25">
      <c r="A86" s="78">
        <v>92</v>
      </c>
      <c r="B86" s="51" t="s">
        <v>309</v>
      </c>
      <c r="C86" s="51" t="s">
        <v>310</v>
      </c>
      <c r="D86" s="1" t="s">
        <v>311</v>
      </c>
      <c r="E86" s="51" t="s">
        <v>26</v>
      </c>
      <c r="F86" s="52">
        <v>1650</v>
      </c>
      <c r="G86" s="53">
        <v>40107</v>
      </c>
      <c r="H86" s="54" t="s">
        <v>17</v>
      </c>
      <c r="I86" s="55" t="s">
        <v>18</v>
      </c>
    </row>
    <row r="87" spans="1:9" x14ac:dyDescent="0.25">
      <c r="A87" s="78">
        <v>93</v>
      </c>
      <c r="B87" s="51" t="s">
        <v>312</v>
      </c>
      <c r="C87" s="51" t="s">
        <v>313</v>
      </c>
      <c r="D87" s="1" t="s">
        <v>314</v>
      </c>
      <c r="E87" s="51" t="s">
        <v>315</v>
      </c>
      <c r="F87" s="52">
        <v>1500</v>
      </c>
      <c r="G87" s="53">
        <v>44075</v>
      </c>
      <c r="H87" s="54" t="s">
        <v>17</v>
      </c>
      <c r="I87" s="55" t="s">
        <v>18</v>
      </c>
    </row>
    <row r="88" spans="1:9" x14ac:dyDescent="0.25">
      <c r="A88" s="78">
        <v>94</v>
      </c>
      <c r="B88" s="51" t="s">
        <v>316</v>
      </c>
      <c r="C88" s="51" t="s">
        <v>317</v>
      </c>
      <c r="D88" s="2" t="s">
        <v>318</v>
      </c>
      <c r="E88" s="51" t="s">
        <v>319</v>
      </c>
      <c r="F88" s="52">
        <v>2000</v>
      </c>
      <c r="G88" s="53">
        <v>44014</v>
      </c>
      <c r="H88" s="54" t="s">
        <v>17</v>
      </c>
      <c r="I88" s="55" t="s">
        <v>18</v>
      </c>
    </row>
    <row r="89" spans="1:9" x14ac:dyDescent="0.25">
      <c r="A89" s="78">
        <v>95</v>
      </c>
      <c r="B89" s="51" t="s">
        <v>51</v>
      </c>
      <c r="C89" s="51" t="s">
        <v>52</v>
      </c>
      <c r="D89" s="1" t="s">
        <v>53</v>
      </c>
      <c r="E89" s="51" t="s">
        <v>713</v>
      </c>
      <c r="F89" s="52">
        <v>1200</v>
      </c>
      <c r="G89" s="53">
        <v>39874</v>
      </c>
      <c r="H89" s="54" t="s">
        <v>17</v>
      </c>
      <c r="I89" s="55" t="s">
        <v>18</v>
      </c>
    </row>
    <row r="90" spans="1:9" x14ac:dyDescent="0.25">
      <c r="A90" s="78">
        <v>96</v>
      </c>
      <c r="B90" s="51" t="s">
        <v>263</v>
      </c>
      <c r="C90" s="51" t="s">
        <v>264</v>
      </c>
      <c r="D90" s="1" t="s">
        <v>265</v>
      </c>
      <c r="E90" s="51" t="s">
        <v>554</v>
      </c>
      <c r="F90" s="52">
        <v>2000</v>
      </c>
      <c r="G90" s="53">
        <v>43955</v>
      </c>
      <c r="H90" s="54" t="s">
        <v>17</v>
      </c>
      <c r="I90" s="55" t="s">
        <v>18</v>
      </c>
    </row>
    <row r="91" spans="1:9" x14ac:dyDescent="0.25">
      <c r="A91" s="78">
        <v>97</v>
      </c>
      <c r="B91" s="51" t="s">
        <v>323</v>
      </c>
      <c r="C91" s="51" t="s">
        <v>324</v>
      </c>
      <c r="D91" s="1" t="s">
        <v>325</v>
      </c>
      <c r="E91" s="51" t="s">
        <v>26</v>
      </c>
      <c r="F91" s="52">
        <v>1500</v>
      </c>
      <c r="G91" s="53">
        <v>43969</v>
      </c>
      <c r="H91" s="54" t="s">
        <v>17</v>
      </c>
      <c r="I91" s="55" t="s">
        <v>18</v>
      </c>
    </row>
    <row r="92" spans="1:9" x14ac:dyDescent="0.25">
      <c r="A92" s="78">
        <v>98</v>
      </c>
      <c r="B92" s="51" t="s">
        <v>516</v>
      </c>
      <c r="C92" s="51" t="s">
        <v>682</v>
      </c>
      <c r="D92" s="2" t="s">
        <v>518</v>
      </c>
      <c r="E92" s="51" t="s">
        <v>26</v>
      </c>
      <c r="F92" s="52">
        <v>1500</v>
      </c>
      <c r="G92" s="53">
        <v>44242</v>
      </c>
      <c r="H92" s="54" t="s">
        <v>17</v>
      </c>
      <c r="I92" s="55" t="s">
        <v>77</v>
      </c>
    </row>
    <row r="93" spans="1:9" x14ac:dyDescent="0.25">
      <c r="A93" s="56">
        <v>99</v>
      </c>
      <c r="B93" s="51" t="s">
        <v>683</v>
      </c>
      <c r="C93" s="51" t="s">
        <v>684</v>
      </c>
      <c r="D93" s="58" t="s">
        <v>685</v>
      </c>
      <c r="E93" s="57" t="s">
        <v>522</v>
      </c>
      <c r="F93" s="52">
        <v>2300</v>
      </c>
      <c r="G93" s="59">
        <v>44393</v>
      </c>
      <c r="H93" s="54" t="s">
        <v>17</v>
      </c>
      <c r="I93" s="55" t="s">
        <v>77</v>
      </c>
    </row>
    <row r="94" spans="1:9" x14ac:dyDescent="0.25">
      <c r="A94" s="78">
        <v>100</v>
      </c>
      <c r="B94" s="51" t="s">
        <v>158</v>
      </c>
      <c r="C94" s="51" t="s">
        <v>159</v>
      </c>
      <c r="D94" s="1" t="s">
        <v>160</v>
      </c>
      <c r="E94" s="51" t="s">
        <v>654</v>
      </c>
      <c r="F94" s="52">
        <v>1650</v>
      </c>
      <c r="G94" s="53">
        <v>43976</v>
      </c>
      <c r="H94" s="54" t="s">
        <v>17</v>
      </c>
      <c r="I94" s="55" t="s">
        <v>18</v>
      </c>
    </row>
    <row r="95" spans="1:9" x14ac:dyDescent="0.25">
      <c r="A95" s="78">
        <v>101</v>
      </c>
      <c r="B95" s="51" t="s">
        <v>329</v>
      </c>
      <c r="C95" s="51" t="s">
        <v>330</v>
      </c>
      <c r="D95" s="2" t="s">
        <v>331</v>
      </c>
      <c r="E95" s="51" t="s">
        <v>332</v>
      </c>
      <c r="F95" s="52">
        <v>1600</v>
      </c>
      <c r="G95" s="5">
        <v>40710</v>
      </c>
      <c r="H95" s="54" t="s">
        <v>17</v>
      </c>
      <c r="I95" s="55" t="s">
        <v>18</v>
      </c>
    </row>
    <row r="96" spans="1:9" x14ac:dyDescent="0.25">
      <c r="A96" s="78">
        <v>103</v>
      </c>
      <c r="B96" s="51" t="s">
        <v>333</v>
      </c>
      <c r="C96" s="51" t="s">
        <v>334</v>
      </c>
      <c r="D96" s="1" t="s">
        <v>335</v>
      </c>
      <c r="E96" s="51" t="s">
        <v>206</v>
      </c>
      <c r="F96" s="52">
        <v>675</v>
      </c>
      <c r="G96" s="53">
        <v>41673</v>
      </c>
      <c r="H96" s="54" t="s">
        <v>17</v>
      </c>
      <c r="I96" s="55" t="s">
        <v>18</v>
      </c>
    </row>
    <row r="97" spans="1:9" x14ac:dyDescent="0.25">
      <c r="A97" s="78">
        <v>104</v>
      </c>
      <c r="B97" s="51" t="s">
        <v>686</v>
      </c>
      <c r="C97" s="51" t="s">
        <v>687</v>
      </c>
      <c r="D97" s="1" t="s">
        <v>634</v>
      </c>
      <c r="E97" s="51" t="s">
        <v>206</v>
      </c>
      <c r="F97" s="52">
        <v>675</v>
      </c>
      <c r="G97" s="53">
        <v>44356</v>
      </c>
      <c r="H97" s="54" t="s">
        <v>17</v>
      </c>
      <c r="I97" s="55" t="s">
        <v>77</v>
      </c>
    </row>
    <row r="98" spans="1:9" x14ac:dyDescent="0.25">
      <c r="A98" s="78">
        <v>116</v>
      </c>
      <c r="B98" s="51" t="s">
        <v>174</v>
      </c>
      <c r="C98" s="51" t="s">
        <v>339</v>
      </c>
      <c r="D98" s="1" t="s">
        <v>340</v>
      </c>
      <c r="E98" s="51" t="s">
        <v>299</v>
      </c>
      <c r="F98" s="52">
        <v>750</v>
      </c>
      <c r="G98" s="53">
        <v>42913</v>
      </c>
      <c r="H98" s="54" t="s">
        <v>17</v>
      </c>
      <c r="I98" s="55" t="s">
        <v>18</v>
      </c>
    </row>
    <row r="99" spans="1:9" x14ac:dyDescent="0.25">
      <c r="A99" s="56">
        <v>117</v>
      </c>
      <c r="B99" s="51" t="s">
        <v>257</v>
      </c>
      <c r="C99" s="51" t="s">
        <v>258</v>
      </c>
      <c r="D99" s="58" t="s">
        <v>259</v>
      </c>
      <c r="E99" s="57" t="s">
        <v>26</v>
      </c>
      <c r="F99" s="52">
        <v>1650</v>
      </c>
      <c r="G99" s="59">
        <v>43969</v>
      </c>
      <c r="H99" s="54" t="s">
        <v>17</v>
      </c>
      <c r="I99" s="55" t="s">
        <v>18</v>
      </c>
    </row>
    <row r="100" spans="1:9" x14ac:dyDescent="0.25">
      <c r="A100" s="78">
        <v>119</v>
      </c>
      <c r="B100" s="51" t="s">
        <v>450</v>
      </c>
      <c r="C100" s="51" t="s">
        <v>688</v>
      </c>
      <c r="D100" s="1" t="s">
        <v>452</v>
      </c>
      <c r="E100" s="51" t="s">
        <v>149</v>
      </c>
      <c r="F100" s="52">
        <v>700</v>
      </c>
      <c r="G100" s="53">
        <v>44250</v>
      </c>
      <c r="H100" s="54" t="s">
        <v>17</v>
      </c>
      <c r="I100" s="55" t="s">
        <v>18</v>
      </c>
    </row>
    <row r="101" spans="1:9" x14ac:dyDescent="0.25">
      <c r="A101" s="78">
        <v>121</v>
      </c>
      <c r="B101" s="51" t="s">
        <v>348</v>
      </c>
      <c r="C101" s="51" t="s">
        <v>349</v>
      </c>
      <c r="D101" s="1" t="s">
        <v>350</v>
      </c>
      <c r="E101" s="51" t="s">
        <v>351</v>
      </c>
      <c r="F101" s="52">
        <v>1500</v>
      </c>
      <c r="G101" s="53">
        <v>44105</v>
      </c>
      <c r="H101" s="54" t="s">
        <v>17</v>
      </c>
      <c r="I101" s="55" t="s">
        <v>18</v>
      </c>
    </row>
    <row r="102" spans="1:9" x14ac:dyDescent="0.25">
      <c r="A102" s="56">
        <v>124</v>
      </c>
      <c r="B102" s="51" t="s">
        <v>714</v>
      </c>
      <c r="C102" s="51" t="s">
        <v>715</v>
      </c>
      <c r="D102" s="58" t="s">
        <v>716</v>
      </c>
      <c r="E102" s="57" t="s">
        <v>185</v>
      </c>
      <c r="F102" s="52">
        <v>3000</v>
      </c>
      <c r="G102" s="59">
        <v>44424</v>
      </c>
      <c r="H102" s="54" t="s">
        <v>17</v>
      </c>
      <c r="I102" s="55" t="s">
        <v>77</v>
      </c>
    </row>
    <row r="103" spans="1:9" x14ac:dyDescent="0.25">
      <c r="A103" s="78">
        <v>125</v>
      </c>
      <c r="B103" s="51" t="s">
        <v>356</v>
      </c>
      <c r="C103" s="51" t="s">
        <v>357</v>
      </c>
      <c r="D103" s="2" t="s">
        <v>358</v>
      </c>
      <c r="E103" s="51" t="s">
        <v>196</v>
      </c>
      <c r="F103" s="52">
        <v>1200</v>
      </c>
      <c r="G103" s="53">
        <v>43955</v>
      </c>
      <c r="H103" s="54" t="s">
        <v>17</v>
      </c>
      <c r="I103" s="55" t="s">
        <v>18</v>
      </c>
    </row>
    <row r="104" spans="1:9" x14ac:dyDescent="0.25">
      <c r="A104" s="78">
        <v>126</v>
      </c>
      <c r="B104" s="51" t="s">
        <v>359</v>
      </c>
      <c r="C104" s="51" t="s">
        <v>360</v>
      </c>
      <c r="D104" s="2" t="s">
        <v>361</v>
      </c>
      <c r="E104" s="51" t="s">
        <v>613</v>
      </c>
      <c r="F104" s="52">
        <v>2500</v>
      </c>
      <c r="G104" s="53">
        <v>42263</v>
      </c>
      <c r="H104" s="54" t="s">
        <v>17</v>
      </c>
      <c r="I104" s="55" t="s">
        <v>18</v>
      </c>
    </row>
    <row r="105" spans="1:9" x14ac:dyDescent="0.25">
      <c r="A105" s="78">
        <v>127</v>
      </c>
      <c r="B105" s="51" t="s">
        <v>362</v>
      </c>
      <c r="C105" s="51" t="s">
        <v>363</v>
      </c>
      <c r="D105" s="1" t="s">
        <v>364</v>
      </c>
      <c r="E105" s="51" t="s">
        <v>613</v>
      </c>
      <c r="F105" s="52">
        <v>2400</v>
      </c>
      <c r="G105" s="53">
        <v>42171</v>
      </c>
      <c r="H105" s="54" t="s">
        <v>17</v>
      </c>
      <c r="I105" s="55" t="s">
        <v>18</v>
      </c>
    </row>
    <row r="106" spans="1:9" x14ac:dyDescent="0.25">
      <c r="A106" s="78">
        <v>128</v>
      </c>
      <c r="B106" s="51" t="s">
        <v>631</v>
      </c>
      <c r="C106" s="51" t="s">
        <v>689</v>
      </c>
      <c r="D106" s="2" t="s">
        <v>521</v>
      </c>
      <c r="E106" s="51" t="s">
        <v>192</v>
      </c>
      <c r="F106" s="52">
        <v>2500</v>
      </c>
      <c r="G106" s="53">
        <v>44228</v>
      </c>
      <c r="H106" s="54" t="s">
        <v>17</v>
      </c>
      <c r="I106" s="55" t="s">
        <v>18</v>
      </c>
    </row>
    <row r="107" spans="1:9" x14ac:dyDescent="0.25">
      <c r="A107" s="78">
        <v>129</v>
      </c>
      <c r="B107" s="51" t="s">
        <v>717</v>
      </c>
      <c r="C107" s="51" t="s">
        <v>718</v>
      </c>
      <c r="D107" s="1" t="s">
        <v>719</v>
      </c>
      <c r="E107" s="51" t="s">
        <v>371</v>
      </c>
      <c r="F107" s="52">
        <v>2500</v>
      </c>
      <c r="G107" s="53">
        <v>44410</v>
      </c>
      <c r="H107" s="54" t="s">
        <v>17</v>
      </c>
      <c r="I107" s="55" t="s">
        <v>77</v>
      </c>
    </row>
    <row r="108" spans="1:9" x14ac:dyDescent="0.25">
      <c r="A108" s="78">
        <v>130</v>
      </c>
      <c r="B108" s="51" t="s">
        <v>341</v>
      </c>
      <c r="C108" s="51" t="s">
        <v>342</v>
      </c>
      <c r="D108" s="1" t="s">
        <v>343</v>
      </c>
      <c r="E108" s="51" t="s">
        <v>26</v>
      </c>
      <c r="F108" s="52">
        <v>1800</v>
      </c>
      <c r="G108" s="53">
        <v>42767</v>
      </c>
      <c r="H108" s="54" t="s">
        <v>17</v>
      </c>
      <c r="I108" s="55" t="s">
        <v>18</v>
      </c>
    </row>
    <row r="109" spans="1:9" x14ac:dyDescent="0.25">
      <c r="A109" s="78">
        <v>131</v>
      </c>
      <c r="B109" s="51" t="s">
        <v>375</v>
      </c>
      <c r="C109" s="51" t="s">
        <v>376</v>
      </c>
      <c r="D109" s="1" t="s">
        <v>377</v>
      </c>
      <c r="E109" s="51" t="s">
        <v>378</v>
      </c>
      <c r="F109" s="52">
        <v>2000</v>
      </c>
      <c r="G109" s="53">
        <v>43990</v>
      </c>
      <c r="H109" s="54" t="s">
        <v>17</v>
      </c>
      <c r="I109" s="55" t="s">
        <v>18</v>
      </c>
    </row>
    <row r="110" spans="1:9" x14ac:dyDescent="0.25">
      <c r="A110" s="78">
        <v>132</v>
      </c>
      <c r="B110" s="51" t="s">
        <v>134</v>
      </c>
      <c r="C110" s="51" t="s">
        <v>135</v>
      </c>
      <c r="D110" s="1" t="s">
        <v>136</v>
      </c>
      <c r="E110" s="51" t="s">
        <v>225</v>
      </c>
      <c r="F110" s="52">
        <v>1650</v>
      </c>
      <c r="G110" s="53">
        <v>43971</v>
      </c>
      <c r="H110" s="54" t="s">
        <v>17</v>
      </c>
      <c r="I110" s="55" t="s">
        <v>18</v>
      </c>
    </row>
    <row r="111" spans="1:9" x14ac:dyDescent="0.25">
      <c r="A111" s="78">
        <v>133</v>
      </c>
      <c r="B111" s="51" t="s">
        <v>130</v>
      </c>
      <c r="C111" s="51" t="s">
        <v>131</v>
      </c>
      <c r="D111" s="1" t="s">
        <v>132</v>
      </c>
      <c r="E111" s="51" t="s">
        <v>133</v>
      </c>
      <c r="F111" s="52">
        <v>2500</v>
      </c>
      <c r="G111" s="53">
        <v>43983</v>
      </c>
      <c r="H111" s="54" t="s">
        <v>17</v>
      </c>
      <c r="I111" s="55" t="s">
        <v>18</v>
      </c>
    </row>
    <row r="112" spans="1:9" x14ac:dyDescent="0.25">
      <c r="A112" s="78">
        <v>134</v>
      </c>
      <c r="B112" s="51" t="s">
        <v>690</v>
      </c>
      <c r="C112" s="51" t="s">
        <v>383</v>
      </c>
      <c r="D112" s="2" t="s">
        <v>384</v>
      </c>
      <c r="E112" s="51" t="s">
        <v>385</v>
      </c>
      <c r="F112" s="52">
        <v>1200</v>
      </c>
      <c r="G112" s="53">
        <v>44158</v>
      </c>
      <c r="H112" s="54" t="s">
        <v>17</v>
      </c>
      <c r="I112" s="55" t="s">
        <v>18</v>
      </c>
    </row>
    <row r="113" spans="1:9" x14ac:dyDescent="0.25">
      <c r="A113" s="78">
        <v>135</v>
      </c>
      <c r="B113" s="51" t="s">
        <v>736</v>
      </c>
      <c r="C113" s="51" t="s">
        <v>737</v>
      </c>
      <c r="D113" s="1" t="s">
        <v>738</v>
      </c>
      <c r="E113" s="51" t="s">
        <v>145</v>
      </c>
      <c r="F113" s="52">
        <v>3000</v>
      </c>
      <c r="G113" s="53">
        <v>44440</v>
      </c>
      <c r="H113" s="54" t="s">
        <v>17</v>
      </c>
      <c r="I113" s="55" t="s">
        <v>77</v>
      </c>
    </row>
    <row r="114" spans="1:9" x14ac:dyDescent="0.25">
      <c r="A114" s="56">
        <v>136</v>
      </c>
      <c r="B114" s="51" t="s">
        <v>748</v>
      </c>
      <c r="C114" s="51" t="s">
        <v>749</v>
      </c>
      <c r="D114" s="58" t="s">
        <v>750</v>
      </c>
      <c r="E114" s="57" t="s">
        <v>751</v>
      </c>
      <c r="F114" s="52">
        <v>3000</v>
      </c>
      <c r="G114" s="59">
        <v>44494</v>
      </c>
      <c r="H114" s="54" t="s">
        <v>17</v>
      </c>
      <c r="I114" s="55" t="s">
        <v>77</v>
      </c>
    </row>
    <row r="115" spans="1:9" x14ac:dyDescent="0.25">
      <c r="A115" s="78">
        <v>137</v>
      </c>
      <c r="B115" s="51" t="s">
        <v>720</v>
      </c>
      <c r="C115" s="51" t="s">
        <v>721</v>
      </c>
      <c r="D115" s="2" t="s">
        <v>722</v>
      </c>
      <c r="E115" s="51" t="s">
        <v>145</v>
      </c>
      <c r="F115" s="52">
        <v>2500</v>
      </c>
      <c r="G115" s="53">
        <v>44424</v>
      </c>
      <c r="H115" s="54" t="s">
        <v>17</v>
      </c>
      <c r="I115" s="55" t="s">
        <v>77</v>
      </c>
    </row>
    <row r="116" spans="1:9" x14ac:dyDescent="0.25">
      <c r="A116" s="78">
        <v>138</v>
      </c>
      <c r="B116" s="51" t="s">
        <v>386</v>
      </c>
      <c r="C116" s="51" t="s">
        <v>387</v>
      </c>
      <c r="D116" s="2" t="s">
        <v>388</v>
      </c>
      <c r="E116" s="51" t="s">
        <v>585</v>
      </c>
      <c r="F116" s="52">
        <v>3000</v>
      </c>
      <c r="G116" s="53">
        <v>43962</v>
      </c>
      <c r="H116" s="54" t="s">
        <v>17</v>
      </c>
      <c r="I116" s="55" t="s">
        <v>18</v>
      </c>
    </row>
    <row r="117" spans="1:9" x14ac:dyDescent="0.25">
      <c r="A117" s="78">
        <v>139</v>
      </c>
      <c r="B117" s="51" t="s">
        <v>739</v>
      </c>
      <c r="C117" s="51" t="s">
        <v>740</v>
      </c>
      <c r="D117" s="2" t="s">
        <v>741</v>
      </c>
      <c r="E117" s="51" t="s">
        <v>742</v>
      </c>
      <c r="F117" s="52">
        <v>2300</v>
      </c>
      <c r="G117" s="53">
        <v>44455</v>
      </c>
      <c r="H117" s="54" t="s">
        <v>17</v>
      </c>
      <c r="I117" s="55" t="s">
        <v>77</v>
      </c>
    </row>
    <row r="118" spans="1:9" x14ac:dyDescent="0.25">
      <c r="A118" s="56">
        <v>140</v>
      </c>
      <c r="B118" s="51" t="s">
        <v>752</v>
      </c>
      <c r="C118" s="51" t="s">
        <v>753</v>
      </c>
      <c r="D118" s="58" t="s">
        <v>754</v>
      </c>
      <c r="E118" s="57" t="s">
        <v>755</v>
      </c>
      <c r="F118" s="52">
        <v>2500</v>
      </c>
      <c r="G118" s="59">
        <v>44470</v>
      </c>
      <c r="H118" s="54" t="s">
        <v>17</v>
      </c>
      <c r="I118" s="55" t="s">
        <v>77</v>
      </c>
    </row>
    <row r="119" spans="1:9" x14ac:dyDescent="0.25">
      <c r="A119" s="78">
        <v>141</v>
      </c>
      <c r="B119" s="51" t="s">
        <v>723</v>
      </c>
      <c r="C119" s="51" t="s">
        <v>724</v>
      </c>
      <c r="D119" s="2" t="s">
        <v>725</v>
      </c>
      <c r="E119" s="51" t="s">
        <v>97</v>
      </c>
      <c r="F119" s="52">
        <v>675</v>
      </c>
      <c r="G119" s="53">
        <v>44410</v>
      </c>
      <c r="H119" s="54" t="s">
        <v>17</v>
      </c>
      <c r="I119" s="55" t="s">
        <v>77</v>
      </c>
    </row>
    <row r="120" spans="1:9" x14ac:dyDescent="0.25">
      <c r="A120" s="78">
        <v>144</v>
      </c>
      <c r="B120" s="51" t="s">
        <v>692</v>
      </c>
      <c r="C120" s="51" t="s">
        <v>693</v>
      </c>
      <c r="D120" s="1" t="s">
        <v>638</v>
      </c>
      <c r="E120" s="51" t="s">
        <v>635</v>
      </c>
      <c r="F120" s="52">
        <v>2000</v>
      </c>
      <c r="G120" s="53">
        <v>44363</v>
      </c>
      <c r="H120" s="54" t="s">
        <v>17</v>
      </c>
      <c r="I120" s="55" t="s">
        <v>77</v>
      </c>
    </row>
    <row r="121" spans="1:9" x14ac:dyDescent="0.25">
      <c r="A121" s="78">
        <v>145</v>
      </c>
      <c r="B121" s="51" t="s">
        <v>639</v>
      </c>
      <c r="C121" s="51" t="s">
        <v>694</v>
      </c>
      <c r="D121" s="1" t="s">
        <v>546</v>
      </c>
      <c r="E121" s="51" t="s">
        <v>613</v>
      </c>
      <c r="F121" s="52">
        <v>2000</v>
      </c>
      <c r="G121" s="53">
        <v>44242</v>
      </c>
      <c r="H121" s="54" t="s">
        <v>17</v>
      </c>
      <c r="I121" s="55" t="s">
        <v>77</v>
      </c>
    </row>
    <row r="122" spans="1:9" x14ac:dyDescent="0.25">
      <c r="A122" s="56">
        <v>146</v>
      </c>
      <c r="B122" s="51" t="s">
        <v>547</v>
      </c>
      <c r="C122" s="51" t="s">
        <v>695</v>
      </c>
      <c r="D122" s="58" t="s">
        <v>549</v>
      </c>
      <c r="E122" s="57" t="s">
        <v>550</v>
      </c>
      <c r="F122" s="52">
        <v>2000</v>
      </c>
      <c r="G122" s="59">
        <v>44242</v>
      </c>
      <c r="H122" s="54" t="s">
        <v>17</v>
      </c>
      <c r="I122" s="55" t="s">
        <v>77</v>
      </c>
    </row>
    <row r="123" spans="1:9" x14ac:dyDescent="0.25">
      <c r="A123" s="56">
        <v>147</v>
      </c>
      <c r="B123" s="51" t="s">
        <v>603</v>
      </c>
      <c r="C123" s="51" t="s">
        <v>696</v>
      </c>
      <c r="D123" s="58" t="s">
        <v>605</v>
      </c>
      <c r="E123" s="57" t="s">
        <v>26</v>
      </c>
      <c r="F123" s="52">
        <v>1500</v>
      </c>
      <c r="G123" s="59">
        <v>44319</v>
      </c>
      <c r="H123" s="54" t="s">
        <v>17</v>
      </c>
      <c r="I123" s="55" t="s">
        <v>18</v>
      </c>
    </row>
    <row r="124" spans="1:9" x14ac:dyDescent="0.25">
      <c r="A124" s="78">
        <v>148</v>
      </c>
      <c r="B124" s="51" t="s">
        <v>403</v>
      </c>
      <c r="C124" s="51" t="s">
        <v>404</v>
      </c>
      <c r="D124" s="2" t="s">
        <v>405</v>
      </c>
      <c r="E124" s="51" t="s">
        <v>586</v>
      </c>
      <c r="F124" s="52">
        <v>1000</v>
      </c>
      <c r="G124" s="53">
        <v>44025</v>
      </c>
      <c r="H124" s="54" t="s">
        <v>17</v>
      </c>
      <c r="I124" s="55" t="s">
        <v>18</v>
      </c>
    </row>
    <row r="125" spans="1:9" x14ac:dyDescent="0.25">
      <c r="A125" s="78">
        <v>149</v>
      </c>
      <c r="B125" s="51" t="s">
        <v>43</v>
      </c>
      <c r="C125" s="51" t="s">
        <v>697</v>
      </c>
      <c r="D125" s="1" t="s">
        <v>572</v>
      </c>
      <c r="E125" s="51" t="s">
        <v>743</v>
      </c>
      <c r="F125" s="52">
        <v>1000</v>
      </c>
      <c r="G125" s="53">
        <v>44256</v>
      </c>
      <c r="H125" s="54" t="s">
        <v>17</v>
      </c>
      <c r="I125" s="55" t="s">
        <v>77</v>
      </c>
    </row>
    <row r="126" spans="1:9" x14ac:dyDescent="0.25">
      <c r="A126" s="78">
        <v>150</v>
      </c>
      <c r="B126" s="51" t="s">
        <v>643</v>
      </c>
      <c r="C126" s="51" t="s">
        <v>707</v>
      </c>
      <c r="D126" s="2" t="s">
        <v>645</v>
      </c>
      <c r="E126" s="51" t="s">
        <v>646</v>
      </c>
      <c r="F126" s="52">
        <v>1000</v>
      </c>
      <c r="G126" s="53">
        <v>44363</v>
      </c>
      <c r="H126" s="54" t="s">
        <v>17</v>
      </c>
      <c r="I126" s="55" t="s">
        <v>77</v>
      </c>
    </row>
    <row r="127" spans="1:9" x14ac:dyDescent="0.25">
      <c r="A127" s="78">
        <v>151</v>
      </c>
      <c r="B127" s="51" t="s">
        <v>392</v>
      </c>
      <c r="C127" s="51" t="s">
        <v>393</v>
      </c>
      <c r="D127" s="1" t="s">
        <v>394</v>
      </c>
      <c r="E127" s="51" t="s">
        <v>395</v>
      </c>
      <c r="F127" s="52">
        <v>1500</v>
      </c>
      <c r="G127" s="53">
        <v>44123</v>
      </c>
      <c r="H127" s="54" t="s">
        <v>17</v>
      </c>
      <c r="I127" s="55" t="s">
        <v>18</v>
      </c>
    </row>
    <row r="128" spans="1:9" x14ac:dyDescent="0.25">
      <c r="A128" s="56">
        <v>152</v>
      </c>
      <c r="B128" s="51" t="s">
        <v>396</v>
      </c>
      <c r="C128" s="51" t="s">
        <v>397</v>
      </c>
      <c r="D128" s="58" t="s">
        <v>398</v>
      </c>
      <c r="E128" s="57" t="s">
        <v>399</v>
      </c>
      <c r="F128" s="52">
        <v>1525</v>
      </c>
      <c r="G128" s="59">
        <v>44075</v>
      </c>
      <c r="H128" s="54" t="s">
        <v>17</v>
      </c>
      <c r="I128" s="55" t="s">
        <v>18</v>
      </c>
    </row>
    <row r="129" spans="1:9" x14ac:dyDescent="0.25">
      <c r="A129" s="78">
        <v>153</v>
      </c>
      <c r="B129" s="51" t="s">
        <v>189</v>
      </c>
      <c r="C129" s="51" t="s">
        <v>190</v>
      </c>
      <c r="D129" s="1" t="s">
        <v>191</v>
      </c>
      <c r="E129" s="51" t="s">
        <v>698</v>
      </c>
      <c r="F129" s="52">
        <v>3000</v>
      </c>
      <c r="G129" s="53">
        <v>43955</v>
      </c>
      <c r="H129" s="54" t="s">
        <v>17</v>
      </c>
      <c r="I129" s="55" t="s">
        <v>18</v>
      </c>
    </row>
    <row r="130" spans="1:9" x14ac:dyDescent="0.25">
      <c r="A130" s="78">
        <v>154</v>
      </c>
      <c r="B130" s="51" t="s">
        <v>676</v>
      </c>
      <c r="C130" s="51" t="s">
        <v>677</v>
      </c>
      <c r="D130" s="2" t="s">
        <v>608</v>
      </c>
      <c r="E130" s="51" t="s">
        <v>97</v>
      </c>
      <c r="F130" s="52">
        <v>800</v>
      </c>
      <c r="G130" s="53">
        <v>44328</v>
      </c>
      <c r="H130" s="54" t="s">
        <v>17</v>
      </c>
      <c r="I130" s="55" t="s">
        <v>77</v>
      </c>
    </row>
    <row r="131" spans="1:9" x14ac:dyDescent="0.25">
      <c r="A131" s="78">
        <v>155</v>
      </c>
      <c r="B131" s="51" t="s">
        <v>407</v>
      </c>
      <c r="C131" s="51" t="s">
        <v>408</v>
      </c>
      <c r="D131" s="2" t="s">
        <v>409</v>
      </c>
      <c r="E131" s="51" t="s">
        <v>141</v>
      </c>
      <c r="F131" s="52">
        <v>1100</v>
      </c>
      <c r="G131" s="53">
        <v>44067</v>
      </c>
      <c r="H131" s="54" t="s">
        <v>17</v>
      </c>
      <c r="I131" s="55" t="s">
        <v>18</v>
      </c>
    </row>
    <row r="132" spans="1:9" x14ac:dyDescent="0.25">
      <c r="A132" s="56">
        <v>156</v>
      </c>
      <c r="B132" s="51" t="s">
        <v>699</v>
      </c>
      <c r="C132" s="51" t="s">
        <v>700</v>
      </c>
      <c r="D132" s="58" t="s">
        <v>642</v>
      </c>
      <c r="E132" s="57" t="s">
        <v>50</v>
      </c>
      <c r="F132" s="52">
        <v>1000</v>
      </c>
      <c r="G132" s="59">
        <v>44356</v>
      </c>
      <c r="H132" s="54" t="s">
        <v>17</v>
      </c>
      <c r="I132" s="55" t="s">
        <v>77</v>
      </c>
    </row>
    <row r="133" spans="1:9" x14ac:dyDescent="0.25">
      <c r="A133" s="78">
        <v>617</v>
      </c>
      <c r="B133" s="51" t="s">
        <v>727</v>
      </c>
      <c r="C133" s="51" t="s">
        <v>728</v>
      </c>
      <c r="D133" s="1" t="s">
        <v>729</v>
      </c>
      <c r="E133" s="51" t="s">
        <v>730</v>
      </c>
      <c r="F133" s="52">
        <v>1200</v>
      </c>
      <c r="G133" s="53">
        <v>44438</v>
      </c>
      <c r="H133" s="60" t="s">
        <v>390</v>
      </c>
      <c r="I133" s="55" t="s">
        <v>391</v>
      </c>
    </row>
    <row r="134" spans="1:9" x14ac:dyDescent="0.25">
      <c r="A134" s="78">
        <v>623</v>
      </c>
      <c r="B134" s="51" t="s">
        <v>593</v>
      </c>
      <c r="C134" s="51" t="s">
        <v>701</v>
      </c>
      <c r="D134" s="1" t="s">
        <v>595</v>
      </c>
      <c r="E134" s="51" t="s">
        <v>225</v>
      </c>
      <c r="F134" s="52">
        <v>700</v>
      </c>
      <c r="G134" s="53">
        <v>44291</v>
      </c>
      <c r="H134" s="54" t="s">
        <v>390</v>
      </c>
      <c r="I134" s="52" t="s">
        <v>391</v>
      </c>
    </row>
    <row r="135" spans="1:9" x14ac:dyDescent="0.25">
      <c r="A135" s="56">
        <v>624</v>
      </c>
      <c r="B135" s="51" t="s">
        <v>87</v>
      </c>
      <c r="C135" s="51" t="s">
        <v>702</v>
      </c>
      <c r="D135" s="58" t="s">
        <v>589</v>
      </c>
      <c r="E135" s="57" t="s">
        <v>26</v>
      </c>
      <c r="F135" s="52">
        <v>1500</v>
      </c>
      <c r="G135" s="59">
        <v>44291</v>
      </c>
      <c r="H135" s="54" t="s">
        <v>390</v>
      </c>
      <c r="I135" s="55" t="s">
        <v>391</v>
      </c>
    </row>
    <row r="136" spans="1:9" x14ac:dyDescent="0.25">
      <c r="A136" s="78">
        <v>626</v>
      </c>
      <c r="B136" s="51" t="s">
        <v>703</v>
      </c>
      <c r="C136" s="51" t="s">
        <v>704</v>
      </c>
      <c r="D136" s="1" t="s">
        <v>705</v>
      </c>
      <c r="E136" s="51" t="s">
        <v>26</v>
      </c>
      <c r="F136" s="52">
        <v>1000</v>
      </c>
      <c r="G136" s="53">
        <v>44378</v>
      </c>
      <c r="H136" s="54" t="s">
        <v>390</v>
      </c>
      <c r="I136" s="55" t="s">
        <v>391</v>
      </c>
    </row>
    <row r="137" spans="1:9" ht="15" thickBot="1" x14ac:dyDescent="0.3">
      <c r="A137" s="78">
        <v>627</v>
      </c>
      <c r="B137" s="51" t="s">
        <v>732</v>
      </c>
      <c r="C137" s="51" t="s">
        <v>733</v>
      </c>
      <c r="D137" s="1" t="s">
        <v>734</v>
      </c>
      <c r="E137" s="51" t="s">
        <v>225</v>
      </c>
      <c r="F137" s="52">
        <v>1000</v>
      </c>
      <c r="G137" s="53">
        <v>44459</v>
      </c>
      <c r="H137" s="54" t="s">
        <v>390</v>
      </c>
      <c r="I137" s="55" t="s">
        <v>391</v>
      </c>
    </row>
    <row r="138" spans="1:9" x14ac:dyDescent="0.25">
      <c r="A138" s="79" t="s">
        <v>756</v>
      </c>
      <c r="B138" s="80">
        <f>SUBTOTAL(103,Tabla111[NOMBRE])</f>
        <v>130</v>
      </c>
      <c r="C138" s="80"/>
      <c r="D138" s="79"/>
      <c r="E138" s="80"/>
      <c r="F138" s="81">
        <f>SUBTOTAL(109,Tabla111[SUELDO MENSUAL])</f>
        <v>211875</v>
      </c>
      <c r="G138" s="80"/>
      <c r="H138" s="80"/>
      <c r="I138" s="82"/>
    </row>
  </sheetData>
  <mergeCells count="4">
    <mergeCell ref="A1:I1"/>
    <mergeCell ref="A2:I2"/>
    <mergeCell ref="A4:I4"/>
    <mergeCell ref="A5:I5"/>
  </mergeCells>
  <conditionalFormatting sqref="A37">
    <cfRule type="duplicateValues" dxfId="30" priority="4"/>
  </conditionalFormatting>
  <conditionalFormatting sqref="A139:A1048576 A1:A4 A6">
    <cfRule type="duplicateValues" dxfId="29" priority="5"/>
  </conditionalFormatting>
  <conditionalFormatting sqref="A102:A103">
    <cfRule type="duplicateValues" dxfId="28" priority="6"/>
  </conditionalFormatting>
  <conditionalFormatting sqref="A8:A137">
    <cfRule type="duplicateValues" dxfId="27" priority="7"/>
  </conditionalFormatting>
  <conditionalFormatting sqref="A5">
    <cfRule type="duplicateValues" dxfId="26" priority="2"/>
  </conditionalFormatting>
  <conditionalFormatting sqref="A7">
    <cfRule type="duplicateValues" dxfId="25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showGridLines="0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I1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1.85546875" style="30" bestFit="1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83"/>
      <c r="E3" s="2"/>
      <c r="F3" s="4"/>
      <c r="G3" s="5"/>
      <c r="H3" s="5"/>
      <c r="I3" s="6"/>
    </row>
    <row r="4" spans="1:9" ht="15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774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44.25" customHeight="1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x14ac:dyDescent="0.25">
      <c r="A8" s="83">
        <v>1</v>
      </c>
      <c r="B8" s="51" t="s">
        <v>13</v>
      </c>
      <c r="C8" s="51" t="s">
        <v>758</v>
      </c>
      <c r="D8" s="2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x14ac:dyDescent="0.25">
      <c r="A9" s="83">
        <v>2</v>
      </c>
      <c r="B9" s="51" t="s">
        <v>19</v>
      </c>
      <c r="C9" s="51" t="s">
        <v>20</v>
      </c>
      <c r="D9" s="2" t="s">
        <v>21</v>
      </c>
      <c r="E9" s="51" t="s">
        <v>22</v>
      </c>
      <c r="F9" s="52">
        <v>3500</v>
      </c>
      <c r="G9" s="5">
        <v>43955</v>
      </c>
      <c r="H9" s="54" t="s">
        <v>17</v>
      </c>
      <c r="I9" s="55" t="s">
        <v>18</v>
      </c>
    </row>
    <row r="10" spans="1:9" x14ac:dyDescent="0.25">
      <c r="A10" s="83">
        <v>3</v>
      </c>
      <c r="B10" s="51" t="s">
        <v>610</v>
      </c>
      <c r="C10" s="51" t="s">
        <v>649</v>
      </c>
      <c r="D10" s="2" t="s">
        <v>612</v>
      </c>
      <c r="E10" s="51" t="s">
        <v>26</v>
      </c>
      <c r="F10" s="52">
        <v>1500</v>
      </c>
      <c r="G10" s="53">
        <v>44363</v>
      </c>
      <c r="H10" s="54" t="s">
        <v>17</v>
      </c>
      <c r="I10" s="55" t="s">
        <v>77</v>
      </c>
    </row>
    <row r="11" spans="1:9" x14ac:dyDescent="0.25">
      <c r="A11" s="83">
        <v>4</v>
      </c>
      <c r="B11" s="51" t="s">
        <v>27</v>
      </c>
      <c r="C11" s="51" t="s">
        <v>28</v>
      </c>
      <c r="D11" s="1" t="s">
        <v>29</v>
      </c>
      <c r="E11" s="51" t="s">
        <v>395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x14ac:dyDescent="0.25">
      <c r="A12" s="83">
        <v>5</v>
      </c>
      <c r="B12" s="51" t="s">
        <v>31</v>
      </c>
      <c r="C12" s="51" t="s">
        <v>32</v>
      </c>
      <c r="D12" s="2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x14ac:dyDescent="0.25">
      <c r="A13" s="83">
        <v>6</v>
      </c>
      <c r="B13" s="51" t="s">
        <v>745</v>
      </c>
      <c r="C13" s="51" t="s">
        <v>746</v>
      </c>
      <c r="D13" s="1" t="s">
        <v>747</v>
      </c>
      <c r="E13" s="51" t="s">
        <v>145</v>
      </c>
      <c r="F13" s="52">
        <v>2300</v>
      </c>
      <c r="G13" s="53">
        <v>44470</v>
      </c>
      <c r="H13" s="54" t="s">
        <v>17</v>
      </c>
      <c r="I13" s="52" t="s">
        <v>77</v>
      </c>
    </row>
    <row r="14" spans="1:9" x14ac:dyDescent="0.25">
      <c r="A14" s="83">
        <v>7</v>
      </c>
      <c r="B14" s="51" t="s">
        <v>759</v>
      </c>
      <c r="C14" s="51" t="s">
        <v>40</v>
      </c>
      <c r="D14" s="1" t="s">
        <v>41</v>
      </c>
      <c r="E14" s="51" t="s">
        <v>221</v>
      </c>
      <c r="F14" s="52">
        <v>1500</v>
      </c>
      <c r="G14" s="53">
        <v>43956</v>
      </c>
      <c r="H14" s="54" t="s">
        <v>17</v>
      </c>
      <c r="I14" s="55" t="s">
        <v>18</v>
      </c>
    </row>
    <row r="15" spans="1:9" x14ac:dyDescent="0.25">
      <c r="A15" s="56">
        <v>8</v>
      </c>
      <c r="B15" s="51" t="s">
        <v>43</v>
      </c>
      <c r="C15" s="51" t="s">
        <v>44</v>
      </c>
      <c r="D15" s="58" t="s">
        <v>45</v>
      </c>
      <c r="E15" s="57" t="s">
        <v>46</v>
      </c>
      <c r="F15" s="52">
        <v>2300</v>
      </c>
      <c r="G15" s="59">
        <v>40513</v>
      </c>
      <c r="H15" s="54" t="s">
        <v>17</v>
      </c>
      <c r="I15" s="55" t="s">
        <v>18</v>
      </c>
    </row>
    <row r="16" spans="1:9" x14ac:dyDescent="0.25">
      <c r="A16" s="83">
        <v>9</v>
      </c>
      <c r="B16" s="51" t="s">
        <v>563</v>
      </c>
      <c r="C16" s="51" t="s">
        <v>650</v>
      </c>
      <c r="D16" s="2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x14ac:dyDescent="0.25">
      <c r="A17" s="83">
        <v>10</v>
      </c>
      <c r="B17" s="51" t="s">
        <v>47</v>
      </c>
      <c r="C17" s="51" t="s">
        <v>48</v>
      </c>
      <c r="D17" s="2" t="s">
        <v>49</v>
      </c>
      <c r="E17" s="51" t="s">
        <v>50</v>
      </c>
      <c r="F17" s="52">
        <v>1000</v>
      </c>
      <c r="G17" s="5">
        <v>40406</v>
      </c>
      <c r="H17" s="54" t="s">
        <v>17</v>
      </c>
      <c r="I17" s="55" t="s">
        <v>18</v>
      </c>
    </row>
    <row r="18" spans="1:9" x14ac:dyDescent="0.25">
      <c r="A18" s="56">
        <v>11</v>
      </c>
      <c r="B18" s="51" t="s">
        <v>98</v>
      </c>
      <c r="C18" s="51" t="s">
        <v>99</v>
      </c>
      <c r="D18" s="58" t="s">
        <v>100</v>
      </c>
      <c r="E18" s="57" t="s">
        <v>50</v>
      </c>
      <c r="F18" s="52">
        <v>800</v>
      </c>
      <c r="G18" s="59">
        <v>39874</v>
      </c>
      <c r="H18" s="54" t="s">
        <v>17</v>
      </c>
      <c r="I18" s="55" t="s">
        <v>18</v>
      </c>
    </row>
    <row r="19" spans="1:9" x14ac:dyDescent="0.25">
      <c r="A19" s="83">
        <v>12</v>
      </c>
      <c r="B19" s="51" t="s">
        <v>614</v>
      </c>
      <c r="C19" s="51" t="s">
        <v>651</v>
      </c>
      <c r="D19" s="1" t="s">
        <v>616</v>
      </c>
      <c r="E19" s="51" t="s">
        <v>153</v>
      </c>
      <c r="F19" s="52">
        <v>1050</v>
      </c>
      <c r="G19" s="53">
        <v>44376</v>
      </c>
      <c r="H19" s="54" t="s">
        <v>17</v>
      </c>
      <c r="I19" s="55" t="s">
        <v>77</v>
      </c>
    </row>
    <row r="20" spans="1:9" x14ac:dyDescent="0.25">
      <c r="A20" s="83">
        <v>15</v>
      </c>
      <c r="B20" s="51" t="s">
        <v>62</v>
      </c>
      <c r="C20" s="51" t="s">
        <v>63</v>
      </c>
      <c r="D20" s="1" t="s">
        <v>64</v>
      </c>
      <c r="E20" s="51" t="s">
        <v>65</v>
      </c>
      <c r="F20" s="52">
        <v>900</v>
      </c>
      <c r="G20" s="53">
        <v>39874</v>
      </c>
      <c r="H20" s="54" t="s">
        <v>17</v>
      </c>
      <c r="I20" s="55" t="s">
        <v>18</v>
      </c>
    </row>
    <row r="21" spans="1:9" x14ac:dyDescent="0.25">
      <c r="A21" s="83">
        <v>16</v>
      </c>
      <c r="B21" s="51" t="s">
        <v>66</v>
      </c>
      <c r="C21" s="51" t="s">
        <v>67</v>
      </c>
      <c r="D21" s="1" t="s">
        <v>68</v>
      </c>
      <c r="E21" s="51" t="s">
        <v>149</v>
      </c>
      <c r="F21" s="52">
        <v>850</v>
      </c>
      <c r="G21" s="53">
        <v>39888</v>
      </c>
      <c r="H21" s="54" t="s">
        <v>17</v>
      </c>
      <c r="I21" s="55" t="s">
        <v>18</v>
      </c>
    </row>
    <row r="22" spans="1:9" x14ac:dyDescent="0.25">
      <c r="A22" s="56">
        <v>17</v>
      </c>
      <c r="B22" s="51" t="s">
        <v>567</v>
      </c>
      <c r="C22" s="51" t="s">
        <v>652</v>
      </c>
      <c r="D22" s="58" t="s">
        <v>569</v>
      </c>
      <c r="E22" s="57" t="s">
        <v>72</v>
      </c>
      <c r="F22" s="52">
        <v>1200</v>
      </c>
      <c r="G22" s="59">
        <v>44271</v>
      </c>
      <c r="H22" s="54" t="s">
        <v>17</v>
      </c>
      <c r="I22" s="55" t="s">
        <v>77</v>
      </c>
    </row>
    <row r="23" spans="1:9" x14ac:dyDescent="0.25">
      <c r="A23" s="83">
        <v>18</v>
      </c>
      <c r="B23" s="51" t="s">
        <v>73</v>
      </c>
      <c r="C23" s="51" t="s">
        <v>74</v>
      </c>
      <c r="D23" s="2" t="s">
        <v>75</v>
      </c>
      <c r="E23" s="51" t="s">
        <v>76</v>
      </c>
      <c r="F23" s="52">
        <v>2300</v>
      </c>
      <c r="G23" s="53">
        <v>44053</v>
      </c>
      <c r="H23" s="54" t="s">
        <v>17</v>
      </c>
      <c r="I23" s="55" t="s">
        <v>18</v>
      </c>
    </row>
    <row r="24" spans="1:9" x14ac:dyDescent="0.25">
      <c r="A24" s="83">
        <v>19</v>
      </c>
      <c r="B24" s="51" t="s">
        <v>78</v>
      </c>
      <c r="C24" s="51" t="s">
        <v>79</v>
      </c>
      <c r="D24" s="2" t="s">
        <v>80</v>
      </c>
      <c r="E24" s="51" t="s">
        <v>613</v>
      </c>
      <c r="F24" s="52">
        <v>2300</v>
      </c>
      <c r="G24" s="53">
        <v>40575</v>
      </c>
      <c r="H24" s="54" t="s">
        <v>17</v>
      </c>
      <c r="I24" s="55" t="s">
        <v>18</v>
      </c>
    </row>
    <row r="25" spans="1:9" x14ac:dyDescent="0.25">
      <c r="A25" s="83">
        <v>20</v>
      </c>
      <c r="B25" s="51" t="s">
        <v>81</v>
      </c>
      <c r="C25" s="51" t="s">
        <v>82</v>
      </c>
      <c r="D25" s="2" t="s">
        <v>83</v>
      </c>
      <c r="E25" s="51" t="s">
        <v>613</v>
      </c>
      <c r="F25" s="52">
        <v>2300</v>
      </c>
      <c r="G25" s="53">
        <v>43192</v>
      </c>
      <c r="H25" s="54" t="s">
        <v>17</v>
      </c>
      <c r="I25" s="55" t="s">
        <v>18</v>
      </c>
    </row>
    <row r="26" spans="1:9" x14ac:dyDescent="0.25">
      <c r="A26" s="83">
        <v>21</v>
      </c>
      <c r="B26" s="51" t="s">
        <v>653</v>
      </c>
      <c r="C26" s="51" t="s">
        <v>85</v>
      </c>
      <c r="D26" s="2" t="s">
        <v>86</v>
      </c>
      <c r="E26" s="51" t="s">
        <v>65</v>
      </c>
      <c r="F26" s="52">
        <v>750</v>
      </c>
      <c r="G26" s="53">
        <v>44194</v>
      </c>
      <c r="H26" s="54" t="s">
        <v>17</v>
      </c>
      <c r="I26" s="55" t="s">
        <v>18</v>
      </c>
    </row>
    <row r="27" spans="1:9" x14ac:dyDescent="0.25">
      <c r="A27" s="83">
        <v>22</v>
      </c>
      <c r="B27" s="51" t="s">
        <v>87</v>
      </c>
      <c r="C27" s="51" t="s">
        <v>88</v>
      </c>
      <c r="D27" s="2" t="s">
        <v>89</v>
      </c>
      <c r="E27" s="51" t="s">
        <v>434</v>
      </c>
      <c r="F27" s="52">
        <v>2300</v>
      </c>
      <c r="G27" s="53">
        <v>43984</v>
      </c>
      <c r="H27" s="54" t="s">
        <v>17</v>
      </c>
      <c r="I27" s="55" t="s">
        <v>18</v>
      </c>
    </row>
    <row r="28" spans="1:9" x14ac:dyDescent="0.25">
      <c r="A28" s="83">
        <v>23</v>
      </c>
      <c r="B28" s="51" t="s">
        <v>91</v>
      </c>
      <c r="C28" s="51" t="s">
        <v>92</v>
      </c>
      <c r="D28" s="2" t="s">
        <v>93</v>
      </c>
      <c r="E28" s="51" t="s">
        <v>654</v>
      </c>
      <c r="F28" s="52">
        <v>1650</v>
      </c>
      <c r="G28" s="53">
        <v>42221</v>
      </c>
      <c r="H28" s="54" t="s">
        <v>17</v>
      </c>
      <c r="I28" s="55" t="s">
        <v>18</v>
      </c>
    </row>
    <row r="29" spans="1:9" x14ac:dyDescent="0.25">
      <c r="A29" s="83">
        <v>24</v>
      </c>
      <c r="B29" s="51" t="s">
        <v>596</v>
      </c>
      <c r="C29" s="51" t="s">
        <v>655</v>
      </c>
      <c r="D29" s="2" t="s">
        <v>598</v>
      </c>
      <c r="E29" s="51" t="s">
        <v>225</v>
      </c>
      <c r="F29" s="52">
        <v>800</v>
      </c>
      <c r="G29" s="53">
        <v>44347</v>
      </c>
      <c r="H29" s="54" t="s">
        <v>17</v>
      </c>
      <c r="I29" s="55" t="s">
        <v>18</v>
      </c>
    </row>
    <row r="30" spans="1:9" x14ac:dyDescent="0.25">
      <c r="A30" s="83">
        <v>27</v>
      </c>
      <c r="B30" s="51" t="s">
        <v>101</v>
      </c>
      <c r="C30" s="51" t="s">
        <v>102</v>
      </c>
      <c r="D30" s="1" t="s">
        <v>103</v>
      </c>
      <c r="E30" s="51" t="s">
        <v>76</v>
      </c>
      <c r="F30" s="52">
        <v>2400</v>
      </c>
      <c r="G30" s="53">
        <v>39860</v>
      </c>
      <c r="H30" s="54" t="s">
        <v>17</v>
      </c>
      <c r="I30" s="55" t="s">
        <v>18</v>
      </c>
    </row>
    <row r="31" spans="1:9" x14ac:dyDescent="0.25">
      <c r="A31" s="83">
        <v>28</v>
      </c>
      <c r="B31" s="51" t="s">
        <v>104</v>
      </c>
      <c r="C31" s="51" t="s">
        <v>105</v>
      </c>
      <c r="D31" s="1" t="s">
        <v>106</v>
      </c>
      <c r="E31" s="51" t="s">
        <v>613</v>
      </c>
      <c r="F31" s="52">
        <v>2300</v>
      </c>
      <c r="G31" s="53">
        <v>42506</v>
      </c>
      <c r="H31" s="54" t="s">
        <v>17</v>
      </c>
      <c r="I31" s="55" t="s">
        <v>18</v>
      </c>
    </row>
    <row r="32" spans="1:9" x14ac:dyDescent="0.25">
      <c r="A32" s="83">
        <v>29</v>
      </c>
      <c r="B32" s="51" t="s">
        <v>107</v>
      </c>
      <c r="C32" s="51" t="s">
        <v>108</v>
      </c>
      <c r="D32" s="1" t="s">
        <v>109</v>
      </c>
      <c r="E32" s="51" t="s">
        <v>110</v>
      </c>
      <c r="F32" s="52">
        <v>3500</v>
      </c>
      <c r="G32" s="53">
        <v>42646</v>
      </c>
      <c r="H32" s="54" t="s">
        <v>17</v>
      </c>
      <c r="I32" s="55" t="s">
        <v>18</v>
      </c>
    </row>
    <row r="33" spans="1:9" x14ac:dyDescent="0.25">
      <c r="A33" s="83">
        <v>30</v>
      </c>
      <c r="B33" s="51" t="s">
        <v>111</v>
      </c>
      <c r="C33" s="51" t="s">
        <v>112</v>
      </c>
      <c r="D33" s="1" t="s">
        <v>113</v>
      </c>
      <c r="E33" s="51" t="s">
        <v>114</v>
      </c>
      <c r="F33" s="52">
        <v>2400</v>
      </c>
      <c r="G33" s="53">
        <v>39860</v>
      </c>
      <c r="H33" s="54" t="s">
        <v>17</v>
      </c>
      <c r="I33" s="55" t="s">
        <v>18</v>
      </c>
    </row>
    <row r="34" spans="1:9" x14ac:dyDescent="0.25">
      <c r="A34" s="83">
        <v>33</v>
      </c>
      <c r="B34" s="51" t="s">
        <v>119</v>
      </c>
      <c r="C34" s="51" t="s">
        <v>120</v>
      </c>
      <c r="D34" s="1" t="s">
        <v>121</v>
      </c>
      <c r="E34" s="51" t="s">
        <v>76</v>
      </c>
      <c r="F34" s="52">
        <v>2400</v>
      </c>
      <c r="G34" s="53">
        <v>42871</v>
      </c>
      <c r="H34" s="54" t="s">
        <v>17</v>
      </c>
      <c r="I34" s="55" t="s">
        <v>18</v>
      </c>
    </row>
    <row r="35" spans="1:9" x14ac:dyDescent="0.25">
      <c r="A35" s="83">
        <v>34</v>
      </c>
      <c r="B35" s="51" t="s">
        <v>122</v>
      </c>
      <c r="C35" s="51" t="s">
        <v>123</v>
      </c>
      <c r="D35" s="2" t="s">
        <v>124</v>
      </c>
      <c r="E35" s="51" t="s">
        <v>125</v>
      </c>
      <c r="F35" s="52">
        <v>2300</v>
      </c>
      <c r="G35" s="53">
        <v>39846</v>
      </c>
      <c r="H35" s="54" t="s">
        <v>17</v>
      </c>
      <c r="I35" s="55" t="s">
        <v>18</v>
      </c>
    </row>
    <row r="36" spans="1:9" x14ac:dyDescent="0.25">
      <c r="A36" s="83">
        <v>35</v>
      </c>
      <c r="B36" s="51" t="s">
        <v>126</v>
      </c>
      <c r="C36" s="51" t="s">
        <v>127</v>
      </c>
      <c r="D36" s="2" t="s">
        <v>128</v>
      </c>
      <c r="E36" s="51" t="s">
        <v>129</v>
      </c>
      <c r="F36" s="52">
        <v>2500</v>
      </c>
      <c r="G36" s="53">
        <v>43958</v>
      </c>
      <c r="H36" s="54" t="s">
        <v>17</v>
      </c>
      <c r="I36" s="55" t="s">
        <v>18</v>
      </c>
    </row>
    <row r="37" spans="1:9" x14ac:dyDescent="0.25">
      <c r="A37" s="83">
        <v>36</v>
      </c>
      <c r="B37" s="51" t="s">
        <v>446</v>
      </c>
      <c r="C37" s="51" t="s">
        <v>656</v>
      </c>
      <c r="D37" s="2" t="s">
        <v>448</v>
      </c>
      <c r="E37" s="51" t="s">
        <v>295</v>
      </c>
      <c r="F37" s="52">
        <v>2300</v>
      </c>
      <c r="G37" s="5">
        <v>44228</v>
      </c>
      <c r="H37" s="54" t="s">
        <v>17</v>
      </c>
      <c r="I37" s="55" t="s">
        <v>18</v>
      </c>
    </row>
    <row r="38" spans="1:9" x14ac:dyDescent="0.25">
      <c r="A38" s="83">
        <v>37</v>
      </c>
      <c r="B38" s="51" t="s">
        <v>320</v>
      </c>
      <c r="C38" s="51" t="s">
        <v>321</v>
      </c>
      <c r="D38" s="1" t="s">
        <v>322</v>
      </c>
      <c r="E38" s="51" t="s">
        <v>735</v>
      </c>
      <c r="F38" s="52">
        <v>1500</v>
      </c>
      <c r="G38" s="53">
        <v>42296</v>
      </c>
      <c r="H38" s="54" t="s">
        <v>17</v>
      </c>
      <c r="I38" s="55" t="s">
        <v>18</v>
      </c>
    </row>
    <row r="39" spans="1:9" x14ac:dyDescent="0.25">
      <c r="A39" s="83">
        <v>38</v>
      </c>
      <c r="B39" s="51" t="s">
        <v>138</v>
      </c>
      <c r="C39" s="51" t="s">
        <v>657</v>
      </c>
      <c r="D39" s="2" t="s">
        <v>140</v>
      </c>
      <c r="E39" s="51" t="s">
        <v>141</v>
      </c>
      <c r="F39" s="52">
        <v>1000</v>
      </c>
      <c r="G39" s="53">
        <v>43693</v>
      </c>
      <c r="H39" s="54" t="s">
        <v>17</v>
      </c>
      <c r="I39" s="55" t="s">
        <v>18</v>
      </c>
    </row>
    <row r="40" spans="1:9" x14ac:dyDescent="0.25">
      <c r="A40" s="83">
        <v>40</v>
      </c>
      <c r="B40" s="51" t="s">
        <v>282</v>
      </c>
      <c r="C40" s="51" t="s">
        <v>283</v>
      </c>
      <c r="D40" s="1" t="s">
        <v>284</v>
      </c>
      <c r="E40" s="51" t="s">
        <v>149</v>
      </c>
      <c r="F40" s="52">
        <v>850</v>
      </c>
      <c r="G40" s="53">
        <v>40163</v>
      </c>
      <c r="H40" s="54" t="s">
        <v>17</v>
      </c>
      <c r="I40" s="55" t="s">
        <v>18</v>
      </c>
    </row>
    <row r="41" spans="1:9" x14ac:dyDescent="0.25">
      <c r="A41" s="83">
        <v>42</v>
      </c>
      <c r="B41" s="51" t="s">
        <v>617</v>
      </c>
      <c r="C41" s="51" t="s">
        <v>658</v>
      </c>
      <c r="D41" s="1" t="s">
        <v>619</v>
      </c>
      <c r="E41" s="51" t="s">
        <v>26</v>
      </c>
      <c r="F41" s="52">
        <v>1500</v>
      </c>
      <c r="G41" s="53">
        <v>44348</v>
      </c>
      <c r="H41" s="54" t="s">
        <v>17</v>
      </c>
      <c r="I41" s="55" t="s">
        <v>18</v>
      </c>
    </row>
    <row r="42" spans="1:9" x14ac:dyDescent="0.25">
      <c r="A42" s="83">
        <v>44</v>
      </c>
      <c r="B42" s="51" t="s">
        <v>146</v>
      </c>
      <c r="C42" s="51" t="s">
        <v>147</v>
      </c>
      <c r="D42" s="1" t="s">
        <v>148</v>
      </c>
      <c r="E42" s="51" t="s">
        <v>149</v>
      </c>
      <c r="F42" s="52">
        <v>750</v>
      </c>
      <c r="G42" s="53">
        <v>41655</v>
      </c>
      <c r="H42" s="54" t="s">
        <v>17</v>
      </c>
      <c r="I42" s="55" t="s">
        <v>18</v>
      </c>
    </row>
    <row r="43" spans="1:9" x14ac:dyDescent="0.25">
      <c r="A43" s="56">
        <v>45</v>
      </c>
      <c r="B43" s="51" t="s">
        <v>410</v>
      </c>
      <c r="C43" s="51" t="s">
        <v>411</v>
      </c>
      <c r="D43" s="58" t="s">
        <v>412</v>
      </c>
      <c r="E43" s="57" t="s">
        <v>153</v>
      </c>
      <c r="F43" s="52">
        <v>1200</v>
      </c>
      <c r="G43" s="59">
        <v>44214</v>
      </c>
      <c r="H43" s="54" t="s">
        <v>17</v>
      </c>
      <c r="I43" s="55" t="s">
        <v>18</v>
      </c>
    </row>
    <row r="44" spans="1:9" x14ac:dyDescent="0.25">
      <c r="A44" s="83">
        <v>46</v>
      </c>
      <c r="B44" s="51" t="s">
        <v>154</v>
      </c>
      <c r="C44" s="51" t="s">
        <v>155</v>
      </c>
      <c r="D44" s="1" t="s">
        <v>156</v>
      </c>
      <c r="E44" s="51" t="s">
        <v>157</v>
      </c>
      <c r="F44" s="52">
        <v>1000</v>
      </c>
      <c r="G44" s="53">
        <v>43956</v>
      </c>
      <c r="H44" s="54" t="s">
        <v>17</v>
      </c>
      <c r="I44" s="55" t="s">
        <v>18</v>
      </c>
    </row>
    <row r="45" spans="1:9" x14ac:dyDescent="0.25">
      <c r="A45" s="83">
        <v>47</v>
      </c>
      <c r="B45" s="51" t="s">
        <v>344</v>
      </c>
      <c r="C45" s="51" t="s">
        <v>726</v>
      </c>
      <c r="D45" s="2" t="s">
        <v>346</v>
      </c>
      <c r="E45" s="51" t="s">
        <v>574</v>
      </c>
      <c r="F45" s="52">
        <v>1500</v>
      </c>
      <c r="G45" s="53">
        <v>41886</v>
      </c>
      <c r="H45" s="54" t="s">
        <v>17</v>
      </c>
      <c r="I45" s="55" t="s">
        <v>18</v>
      </c>
    </row>
    <row r="46" spans="1:9" x14ac:dyDescent="0.25">
      <c r="A46" s="83">
        <v>48</v>
      </c>
      <c r="B46" s="51" t="s">
        <v>660</v>
      </c>
      <c r="C46" s="51" t="s">
        <v>661</v>
      </c>
      <c r="D46" s="1" t="s">
        <v>662</v>
      </c>
      <c r="E46" s="51" t="s">
        <v>663</v>
      </c>
      <c r="F46" s="52">
        <v>1600</v>
      </c>
      <c r="G46" s="53">
        <v>44398</v>
      </c>
      <c r="H46" s="54" t="s">
        <v>17</v>
      </c>
      <c r="I46" s="55" t="s">
        <v>77</v>
      </c>
    </row>
    <row r="47" spans="1:9" x14ac:dyDescent="0.25">
      <c r="A47" s="83">
        <v>49</v>
      </c>
      <c r="B47" s="51" t="s">
        <v>164</v>
      </c>
      <c r="C47" s="51" t="s">
        <v>165</v>
      </c>
      <c r="D47" s="2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x14ac:dyDescent="0.25">
      <c r="A48" s="84">
        <v>50</v>
      </c>
      <c r="B48" s="51" t="s">
        <v>760</v>
      </c>
      <c r="C48" s="51" t="s">
        <v>761</v>
      </c>
      <c r="D48" s="85" t="s">
        <v>762</v>
      </c>
      <c r="E48" s="86" t="s">
        <v>763</v>
      </c>
      <c r="F48" s="87">
        <v>1000</v>
      </c>
      <c r="G48" s="88">
        <v>44515</v>
      </c>
      <c r="H48" s="54" t="s">
        <v>17</v>
      </c>
      <c r="I48" s="55" t="s">
        <v>77</v>
      </c>
    </row>
    <row r="49" spans="1:9" x14ac:dyDescent="0.25">
      <c r="A49" s="83">
        <v>51</v>
      </c>
      <c r="B49" s="51" t="s">
        <v>233</v>
      </c>
      <c r="C49" s="51" t="s">
        <v>234</v>
      </c>
      <c r="D49" s="2" t="s">
        <v>235</v>
      </c>
      <c r="E49" s="51" t="s">
        <v>65</v>
      </c>
      <c r="F49" s="52">
        <v>850</v>
      </c>
      <c r="G49" s="53">
        <v>42513</v>
      </c>
      <c r="H49" s="54" t="s">
        <v>17</v>
      </c>
      <c r="I49" s="55" t="s">
        <v>18</v>
      </c>
    </row>
    <row r="50" spans="1:9" x14ac:dyDescent="0.25">
      <c r="A50" s="83">
        <v>52</v>
      </c>
      <c r="B50" s="51" t="s">
        <v>174</v>
      </c>
      <c r="C50" s="51" t="s">
        <v>664</v>
      </c>
      <c r="D50" s="2" t="s">
        <v>176</v>
      </c>
      <c r="E50" s="51" t="s">
        <v>177</v>
      </c>
      <c r="F50" s="52">
        <v>800</v>
      </c>
      <c r="G50" s="53">
        <v>40333</v>
      </c>
      <c r="H50" s="54" t="s">
        <v>17</v>
      </c>
      <c r="I50" s="55" t="s">
        <v>18</v>
      </c>
    </row>
    <row r="51" spans="1:9" x14ac:dyDescent="0.25">
      <c r="A51" s="83">
        <v>53</v>
      </c>
      <c r="B51" s="51" t="s">
        <v>178</v>
      </c>
      <c r="C51" s="51" t="s">
        <v>179</v>
      </c>
      <c r="D51" s="1" t="s">
        <v>180</v>
      </c>
      <c r="E51" s="51" t="s">
        <v>181</v>
      </c>
      <c r="F51" s="52">
        <v>2000</v>
      </c>
      <c r="G51" s="53">
        <v>43992</v>
      </c>
      <c r="H51" s="54" t="s">
        <v>17</v>
      </c>
      <c r="I51" s="55" t="s">
        <v>18</v>
      </c>
    </row>
    <row r="52" spans="1:9" x14ac:dyDescent="0.25">
      <c r="A52" s="83">
        <v>55</v>
      </c>
      <c r="B52" s="51" t="s">
        <v>326</v>
      </c>
      <c r="C52" s="51" t="s">
        <v>327</v>
      </c>
      <c r="D52" s="2" t="s">
        <v>328</v>
      </c>
      <c r="E52" s="51" t="s">
        <v>623</v>
      </c>
      <c r="F52" s="52">
        <v>2300</v>
      </c>
      <c r="G52" s="53">
        <v>44060</v>
      </c>
      <c r="H52" s="54" t="s">
        <v>17</v>
      </c>
      <c r="I52" s="55" t="s">
        <v>18</v>
      </c>
    </row>
    <row r="53" spans="1:9" x14ac:dyDescent="0.25">
      <c r="A53" s="83">
        <v>56</v>
      </c>
      <c r="B53" s="51" t="s">
        <v>35</v>
      </c>
      <c r="C53" s="51" t="s">
        <v>36</v>
      </c>
      <c r="D53" s="1" t="s">
        <v>37</v>
      </c>
      <c r="E53" s="51" t="s">
        <v>145</v>
      </c>
      <c r="F53" s="52">
        <v>2500</v>
      </c>
      <c r="G53" s="53">
        <v>42506</v>
      </c>
      <c r="H53" s="54" t="s">
        <v>17</v>
      </c>
      <c r="I53" s="55" t="s">
        <v>18</v>
      </c>
    </row>
    <row r="54" spans="1:9" x14ac:dyDescent="0.25">
      <c r="A54" s="83">
        <v>57</v>
      </c>
      <c r="B54" s="51" t="s">
        <v>193</v>
      </c>
      <c r="C54" s="51" t="s">
        <v>194</v>
      </c>
      <c r="D54" s="1" t="s">
        <v>195</v>
      </c>
      <c r="E54" s="51" t="s">
        <v>576</v>
      </c>
      <c r="F54" s="52">
        <v>1500</v>
      </c>
      <c r="G54" s="53">
        <v>44166</v>
      </c>
      <c r="H54" s="54" t="s">
        <v>17</v>
      </c>
      <c r="I54" s="55" t="s">
        <v>18</v>
      </c>
    </row>
    <row r="55" spans="1:9" x14ac:dyDescent="0.25">
      <c r="A55" s="83">
        <v>58</v>
      </c>
      <c r="B55" s="51" t="s">
        <v>197</v>
      </c>
      <c r="C55" s="51" t="s">
        <v>198</v>
      </c>
      <c r="D55" s="2" t="s">
        <v>199</v>
      </c>
      <c r="E55" s="51" t="s">
        <v>149</v>
      </c>
      <c r="F55" s="52">
        <v>750</v>
      </c>
      <c r="G55" s="53">
        <v>43420</v>
      </c>
      <c r="H55" s="54" t="s">
        <v>17</v>
      </c>
      <c r="I55" s="55" t="s">
        <v>18</v>
      </c>
    </row>
    <row r="56" spans="1:9" x14ac:dyDescent="0.25">
      <c r="A56" s="83">
        <v>59</v>
      </c>
      <c r="B56" s="51" t="s">
        <v>469</v>
      </c>
      <c r="C56" s="51" t="s">
        <v>665</v>
      </c>
      <c r="D56" s="1" t="s">
        <v>471</v>
      </c>
      <c r="E56" s="51" t="s">
        <v>624</v>
      </c>
      <c r="F56" s="52">
        <v>750</v>
      </c>
      <c r="G56" s="53">
        <v>44252</v>
      </c>
      <c r="H56" s="54" t="s">
        <v>17</v>
      </c>
      <c r="I56" s="55" t="s">
        <v>18</v>
      </c>
    </row>
    <row r="57" spans="1:9" x14ac:dyDescent="0.25">
      <c r="A57" s="83">
        <v>60</v>
      </c>
      <c r="B57" s="51" t="s">
        <v>203</v>
      </c>
      <c r="C57" s="51" t="s">
        <v>666</v>
      </c>
      <c r="D57" s="1" t="s">
        <v>205</v>
      </c>
      <c r="E57" s="51" t="s">
        <v>206</v>
      </c>
      <c r="F57" s="52">
        <v>675</v>
      </c>
      <c r="G57" s="53">
        <v>41673</v>
      </c>
      <c r="H57" s="54" t="s">
        <v>17</v>
      </c>
      <c r="I57" s="55" t="s">
        <v>18</v>
      </c>
    </row>
    <row r="58" spans="1:9" x14ac:dyDescent="0.25">
      <c r="A58" s="83">
        <v>61</v>
      </c>
      <c r="B58" s="51" t="s">
        <v>207</v>
      </c>
      <c r="C58" s="51" t="s">
        <v>208</v>
      </c>
      <c r="D58" s="1" t="s">
        <v>209</v>
      </c>
      <c r="E58" s="51" t="s">
        <v>210</v>
      </c>
      <c r="F58" s="52">
        <v>2000</v>
      </c>
      <c r="G58" s="53">
        <v>44123</v>
      </c>
      <c r="H58" s="54" t="s">
        <v>17</v>
      </c>
      <c r="I58" s="55" t="s">
        <v>18</v>
      </c>
    </row>
    <row r="59" spans="1:9" x14ac:dyDescent="0.25">
      <c r="A59" s="83">
        <v>62</v>
      </c>
      <c r="B59" s="51" t="s">
        <v>211</v>
      </c>
      <c r="C59" s="51" t="s">
        <v>212</v>
      </c>
      <c r="D59" s="2" t="s">
        <v>213</v>
      </c>
      <c r="E59" s="51" t="s">
        <v>577</v>
      </c>
      <c r="F59" s="52">
        <v>1600</v>
      </c>
      <c r="G59" s="53">
        <v>40010</v>
      </c>
      <c r="H59" s="54" t="s">
        <v>17</v>
      </c>
      <c r="I59" s="55" t="s">
        <v>18</v>
      </c>
    </row>
    <row r="60" spans="1:9" x14ac:dyDescent="0.25">
      <c r="A60" s="83">
        <v>63</v>
      </c>
      <c r="B60" s="51" t="s">
        <v>709</v>
      </c>
      <c r="C60" s="51" t="s">
        <v>710</v>
      </c>
      <c r="D60" s="1" t="s">
        <v>711</v>
      </c>
      <c r="E60" s="51" t="s">
        <v>76</v>
      </c>
      <c r="F60" s="52">
        <v>2300</v>
      </c>
      <c r="G60" s="53">
        <v>44410</v>
      </c>
      <c r="H60" s="54" t="s">
        <v>17</v>
      </c>
      <c r="I60" s="55" t="s">
        <v>77</v>
      </c>
    </row>
    <row r="61" spans="1:9" x14ac:dyDescent="0.25">
      <c r="A61" s="83">
        <v>64</v>
      </c>
      <c r="B61" s="51" t="s">
        <v>218</v>
      </c>
      <c r="C61" s="51" t="s">
        <v>219</v>
      </c>
      <c r="D61" s="1" t="s">
        <v>220</v>
      </c>
      <c r="E61" s="51" t="s">
        <v>477</v>
      </c>
      <c r="F61" s="52">
        <v>1300</v>
      </c>
      <c r="G61" s="53">
        <v>39996</v>
      </c>
      <c r="H61" s="54" t="s">
        <v>17</v>
      </c>
      <c r="I61" s="55" t="s">
        <v>18</v>
      </c>
    </row>
    <row r="62" spans="1:9" x14ac:dyDescent="0.25">
      <c r="A62" s="83">
        <v>65</v>
      </c>
      <c r="B62" s="51" t="s">
        <v>115</v>
      </c>
      <c r="C62" s="51" t="s">
        <v>116</v>
      </c>
      <c r="D62" s="1" t="s">
        <v>117</v>
      </c>
      <c r="E62" s="51" t="s">
        <v>575</v>
      </c>
      <c r="F62" s="52">
        <v>1500</v>
      </c>
      <c r="G62" s="53">
        <v>44090</v>
      </c>
      <c r="H62" s="54" t="s">
        <v>17</v>
      </c>
      <c r="I62" s="55" t="s">
        <v>602</v>
      </c>
    </row>
    <row r="63" spans="1:9" x14ac:dyDescent="0.25">
      <c r="A63" s="83">
        <v>66</v>
      </c>
      <c r="B63" s="51" t="s">
        <v>226</v>
      </c>
      <c r="C63" s="51" t="s">
        <v>227</v>
      </c>
      <c r="D63" s="1" t="s">
        <v>228</v>
      </c>
      <c r="E63" s="51" t="s">
        <v>575</v>
      </c>
      <c r="F63" s="52">
        <v>1100</v>
      </c>
      <c r="G63" s="53">
        <v>43906</v>
      </c>
      <c r="H63" s="54" t="s">
        <v>17</v>
      </c>
      <c r="I63" s="55" t="s">
        <v>18</v>
      </c>
    </row>
    <row r="64" spans="1:9" x14ac:dyDescent="0.25">
      <c r="A64" s="83">
        <v>67</v>
      </c>
      <c r="B64" s="51" t="s">
        <v>764</v>
      </c>
      <c r="C64" s="51" t="s">
        <v>765</v>
      </c>
      <c r="D64" s="1" t="s">
        <v>766</v>
      </c>
      <c r="E64" s="51" t="s">
        <v>232</v>
      </c>
      <c r="F64" s="52">
        <v>5000</v>
      </c>
      <c r="G64" s="53">
        <v>44515</v>
      </c>
      <c r="H64" s="54" t="s">
        <v>17</v>
      </c>
      <c r="I64" s="55" t="s">
        <v>77</v>
      </c>
    </row>
    <row r="65" spans="1:9" x14ac:dyDescent="0.25">
      <c r="A65" s="83">
        <v>68</v>
      </c>
      <c r="B65" s="51" t="s">
        <v>667</v>
      </c>
      <c r="C65" s="51" t="s">
        <v>668</v>
      </c>
      <c r="D65" s="1" t="s">
        <v>601</v>
      </c>
      <c r="E65" s="51" t="s">
        <v>149</v>
      </c>
      <c r="F65" s="52">
        <v>700</v>
      </c>
      <c r="G65" s="53">
        <v>44333</v>
      </c>
      <c r="H65" s="54" t="s">
        <v>17</v>
      </c>
      <c r="I65" s="55" t="s">
        <v>18</v>
      </c>
    </row>
    <row r="66" spans="1:9" x14ac:dyDescent="0.25">
      <c r="A66" s="83">
        <v>69</v>
      </c>
      <c r="B66" s="51" t="s">
        <v>236</v>
      </c>
      <c r="C66" s="51" t="s">
        <v>237</v>
      </c>
      <c r="D66" s="2" t="s">
        <v>238</v>
      </c>
      <c r="E66" s="51" t="s">
        <v>97</v>
      </c>
      <c r="F66" s="52">
        <v>800</v>
      </c>
      <c r="G66" s="53">
        <v>39860</v>
      </c>
      <c r="H66" s="54" t="s">
        <v>17</v>
      </c>
      <c r="I66" s="55" t="s">
        <v>18</v>
      </c>
    </row>
    <row r="67" spans="1:9" x14ac:dyDescent="0.25">
      <c r="A67" s="83">
        <v>70</v>
      </c>
      <c r="B67" s="51" t="s">
        <v>239</v>
      </c>
      <c r="C67" s="51" t="s">
        <v>767</v>
      </c>
      <c r="D67" s="1" t="s">
        <v>241</v>
      </c>
      <c r="E67" s="51" t="s">
        <v>242</v>
      </c>
      <c r="F67" s="52">
        <v>2500</v>
      </c>
      <c r="G67" s="53">
        <v>42552</v>
      </c>
      <c r="H67" s="54" t="s">
        <v>17</v>
      </c>
      <c r="I67" s="55" t="s">
        <v>18</v>
      </c>
    </row>
    <row r="68" spans="1:9" x14ac:dyDescent="0.25">
      <c r="A68" s="83">
        <v>71</v>
      </c>
      <c r="B68" s="51" t="s">
        <v>578</v>
      </c>
      <c r="C68" s="51" t="s">
        <v>669</v>
      </c>
      <c r="D68" s="1" t="s">
        <v>580</v>
      </c>
      <c r="E68" s="51" t="s">
        <v>206</v>
      </c>
      <c r="F68" s="52">
        <v>675</v>
      </c>
      <c r="G68" s="53">
        <v>44312</v>
      </c>
      <c r="H68" s="54" t="s">
        <v>17</v>
      </c>
      <c r="I68" s="55" t="s">
        <v>18</v>
      </c>
    </row>
    <row r="69" spans="1:9" x14ac:dyDescent="0.25">
      <c r="A69" s="56">
        <v>72</v>
      </c>
      <c r="B69" s="51" t="s">
        <v>670</v>
      </c>
      <c r="C69" s="51" t="s">
        <v>671</v>
      </c>
      <c r="D69" s="58" t="s">
        <v>672</v>
      </c>
      <c r="E69" s="57" t="s">
        <v>65</v>
      </c>
      <c r="F69" s="52">
        <v>700</v>
      </c>
      <c r="G69" s="59">
        <v>44389</v>
      </c>
      <c r="H69" s="54" t="s">
        <v>17</v>
      </c>
      <c r="I69" s="55" t="s">
        <v>77</v>
      </c>
    </row>
    <row r="70" spans="1:9" x14ac:dyDescent="0.25">
      <c r="A70" s="83">
        <v>74</v>
      </c>
      <c r="B70" s="51" t="s">
        <v>249</v>
      </c>
      <c r="C70" s="51" t="s">
        <v>250</v>
      </c>
      <c r="D70" s="1" t="s">
        <v>251</v>
      </c>
      <c r="E70" s="51" t="s">
        <v>252</v>
      </c>
      <c r="F70" s="52">
        <v>975</v>
      </c>
      <c r="G70" s="53">
        <v>41242</v>
      </c>
      <c r="H70" s="54" t="s">
        <v>17</v>
      </c>
      <c r="I70" s="55" t="s">
        <v>18</v>
      </c>
    </row>
    <row r="71" spans="1:9" x14ac:dyDescent="0.25">
      <c r="A71" s="83">
        <v>75</v>
      </c>
      <c r="B71" s="51" t="s">
        <v>253</v>
      </c>
      <c r="C71" s="51" t="s">
        <v>254</v>
      </c>
      <c r="D71" s="2" t="s">
        <v>255</v>
      </c>
      <c r="E71" s="51" t="s">
        <v>256</v>
      </c>
      <c r="F71" s="52">
        <v>1600</v>
      </c>
      <c r="G71" s="53">
        <v>40140</v>
      </c>
      <c r="H71" s="54" t="s">
        <v>17</v>
      </c>
      <c r="I71" s="55" t="s">
        <v>18</v>
      </c>
    </row>
    <row r="72" spans="1:9" x14ac:dyDescent="0.25">
      <c r="A72" s="83">
        <v>76</v>
      </c>
      <c r="B72" s="51" t="s">
        <v>625</v>
      </c>
      <c r="C72" s="51" t="s">
        <v>673</v>
      </c>
      <c r="D72" s="2" t="s">
        <v>627</v>
      </c>
      <c r="E72" s="51" t="s">
        <v>26</v>
      </c>
      <c r="F72" s="52">
        <v>1500</v>
      </c>
      <c r="G72" s="53">
        <v>44363</v>
      </c>
      <c r="H72" s="54" t="s">
        <v>17</v>
      </c>
      <c r="I72" s="55" t="s">
        <v>77</v>
      </c>
    </row>
    <row r="73" spans="1:9" x14ac:dyDescent="0.25">
      <c r="A73" s="56">
        <v>77</v>
      </c>
      <c r="B73" s="51" t="s">
        <v>260</v>
      </c>
      <c r="C73" s="51" t="s">
        <v>261</v>
      </c>
      <c r="D73" s="58" t="s">
        <v>262</v>
      </c>
      <c r="E73" s="57" t="s">
        <v>613</v>
      </c>
      <c r="F73" s="52">
        <v>2300</v>
      </c>
      <c r="G73" s="59">
        <v>43955</v>
      </c>
      <c r="H73" s="54" t="s">
        <v>17</v>
      </c>
      <c r="I73" s="55" t="s">
        <v>18</v>
      </c>
    </row>
    <row r="74" spans="1:9" x14ac:dyDescent="0.25">
      <c r="A74" s="83">
        <v>79</v>
      </c>
      <c r="B74" s="51" t="s">
        <v>674</v>
      </c>
      <c r="C74" s="51" t="s">
        <v>675</v>
      </c>
      <c r="D74" s="1" t="s">
        <v>630</v>
      </c>
      <c r="E74" s="51" t="s">
        <v>266</v>
      </c>
      <c r="F74" s="52">
        <v>1500</v>
      </c>
      <c r="G74" s="53">
        <v>44370</v>
      </c>
      <c r="H74" s="54" t="s">
        <v>17</v>
      </c>
      <c r="I74" s="55" t="s">
        <v>77</v>
      </c>
    </row>
    <row r="75" spans="1:9" x14ac:dyDescent="0.25">
      <c r="A75" s="56">
        <v>80</v>
      </c>
      <c r="B75" s="51" t="s">
        <v>94</v>
      </c>
      <c r="C75" s="51" t="s">
        <v>95</v>
      </c>
      <c r="D75" s="58" t="s">
        <v>96</v>
      </c>
      <c r="E75" s="57" t="s">
        <v>97</v>
      </c>
      <c r="F75" s="52">
        <v>1100</v>
      </c>
      <c r="G75" s="59">
        <v>43969</v>
      </c>
      <c r="H75" s="54" t="s">
        <v>17</v>
      </c>
      <c r="I75" s="55" t="s">
        <v>18</v>
      </c>
    </row>
    <row r="76" spans="1:9" x14ac:dyDescent="0.25">
      <c r="A76" s="83">
        <v>81</v>
      </c>
      <c r="B76" s="51" t="s">
        <v>271</v>
      </c>
      <c r="C76" s="51" t="s">
        <v>272</v>
      </c>
      <c r="D76" s="2" t="s">
        <v>273</v>
      </c>
      <c r="E76" s="51" t="s">
        <v>97</v>
      </c>
      <c r="F76" s="52">
        <v>750</v>
      </c>
      <c r="G76" s="53">
        <v>39937</v>
      </c>
      <c r="H76" s="54" t="s">
        <v>17</v>
      </c>
      <c r="I76" s="55" t="s">
        <v>18</v>
      </c>
    </row>
    <row r="77" spans="1:9" x14ac:dyDescent="0.25">
      <c r="A77" s="83">
        <v>82</v>
      </c>
      <c r="B77" s="51" t="s">
        <v>274</v>
      </c>
      <c r="C77" s="51" t="s">
        <v>275</v>
      </c>
      <c r="D77" s="2" t="s">
        <v>276</v>
      </c>
      <c r="E77" s="51" t="s">
        <v>97</v>
      </c>
      <c r="F77" s="52">
        <v>700</v>
      </c>
      <c r="G77" s="53">
        <v>44060</v>
      </c>
      <c r="H77" s="54" t="s">
        <v>17</v>
      </c>
      <c r="I77" s="55" t="s">
        <v>18</v>
      </c>
    </row>
    <row r="78" spans="1:9" x14ac:dyDescent="0.25">
      <c r="A78" s="83">
        <v>83</v>
      </c>
      <c r="B78" s="51" t="s">
        <v>278</v>
      </c>
      <c r="C78" s="51" t="s">
        <v>279</v>
      </c>
      <c r="D78" s="2" t="s">
        <v>280</v>
      </c>
      <c r="E78" s="51" t="s">
        <v>281</v>
      </c>
      <c r="F78" s="52">
        <v>2500</v>
      </c>
      <c r="G78" s="53">
        <v>43955</v>
      </c>
      <c r="H78" s="54" t="s">
        <v>17</v>
      </c>
      <c r="I78" s="55" t="s">
        <v>18</v>
      </c>
    </row>
    <row r="79" spans="1:9" x14ac:dyDescent="0.25">
      <c r="A79" s="83">
        <v>84</v>
      </c>
      <c r="B79" s="51" t="s">
        <v>303</v>
      </c>
      <c r="C79" s="51" t="s">
        <v>304</v>
      </c>
      <c r="D79" s="1" t="s">
        <v>305</v>
      </c>
      <c r="E79" s="51" t="s">
        <v>149</v>
      </c>
      <c r="F79" s="52">
        <v>800</v>
      </c>
      <c r="G79" s="53">
        <v>43437</v>
      </c>
      <c r="H79" s="54" t="s">
        <v>17</v>
      </c>
      <c r="I79" s="55" t="s">
        <v>18</v>
      </c>
    </row>
    <row r="80" spans="1:9" x14ac:dyDescent="0.25">
      <c r="A80" s="83">
        <v>85</v>
      </c>
      <c r="B80" s="51" t="s">
        <v>285</v>
      </c>
      <c r="C80" s="51" t="s">
        <v>286</v>
      </c>
      <c r="D80" s="2" t="s">
        <v>287</v>
      </c>
      <c r="E80" s="51" t="s">
        <v>196</v>
      </c>
      <c r="F80" s="52">
        <v>1700</v>
      </c>
      <c r="G80" s="53">
        <v>40330</v>
      </c>
      <c r="H80" s="54" t="s">
        <v>17</v>
      </c>
      <c r="I80" s="55" t="s">
        <v>18</v>
      </c>
    </row>
    <row r="81" spans="1:9" s="30" customFormat="1" x14ac:dyDescent="0.25">
      <c r="A81" s="83">
        <v>86</v>
      </c>
      <c r="B81" s="51" t="s">
        <v>288</v>
      </c>
      <c r="C81" s="51" t="s">
        <v>289</v>
      </c>
      <c r="D81" s="1" t="s">
        <v>290</v>
      </c>
      <c r="E81" s="51" t="s">
        <v>504</v>
      </c>
      <c r="F81" s="52">
        <v>1650</v>
      </c>
      <c r="G81" s="53">
        <v>43955</v>
      </c>
      <c r="H81" s="54" t="s">
        <v>17</v>
      </c>
      <c r="I81" s="55" t="s">
        <v>18</v>
      </c>
    </row>
    <row r="82" spans="1:9" s="30" customFormat="1" x14ac:dyDescent="0.25">
      <c r="A82" s="83">
        <v>87</v>
      </c>
      <c r="B82" s="51" t="s">
        <v>678</v>
      </c>
      <c r="C82" s="51" t="s">
        <v>679</v>
      </c>
      <c r="D82" s="1" t="s">
        <v>294</v>
      </c>
      <c r="E82" s="51" t="s">
        <v>506</v>
      </c>
      <c r="F82" s="52">
        <v>1500</v>
      </c>
      <c r="G82" s="53">
        <v>44105</v>
      </c>
      <c r="H82" s="54" t="s">
        <v>17</v>
      </c>
      <c r="I82" s="55" t="s">
        <v>18</v>
      </c>
    </row>
    <row r="83" spans="1:9" x14ac:dyDescent="0.25">
      <c r="A83" s="83">
        <v>88</v>
      </c>
      <c r="B83" s="51" t="s">
        <v>296</v>
      </c>
      <c r="C83" s="51" t="s">
        <v>297</v>
      </c>
      <c r="D83" s="2" t="s">
        <v>298</v>
      </c>
      <c r="E83" s="51" t="s">
        <v>299</v>
      </c>
      <c r="F83" s="52">
        <v>750</v>
      </c>
      <c r="G83" s="53">
        <v>44060</v>
      </c>
      <c r="H83" s="54" t="s">
        <v>17</v>
      </c>
      <c r="I83" s="55" t="s">
        <v>18</v>
      </c>
    </row>
    <row r="84" spans="1:9" x14ac:dyDescent="0.25">
      <c r="A84" s="56">
        <v>89</v>
      </c>
      <c r="B84" s="51" t="s">
        <v>300</v>
      </c>
      <c r="C84" s="51" t="s">
        <v>301</v>
      </c>
      <c r="D84" s="58" t="s">
        <v>302</v>
      </c>
      <c r="E84" s="57" t="s">
        <v>252</v>
      </c>
      <c r="F84" s="52">
        <v>800</v>
      </c>
      <c r="G84" s="59">
        <v>41061</v>
      </c>
      <c r="H84" s="54" t="s">
        <v>17</v>
      </c>
      <c r="I84" s="55" t="s">
        <v>18</v>
      </c>
    </row>
    <row r="85" spans="1:9" x14ac:dyDescent="0.25">
      <c r="A85" s="83">
        <v>90</v>
      </c>
      <c r="B85" s="51" t="s">
        <v>680</v>
      </c>
      <c r="C85" s="51" t="s">
        <v>681</v>
      </c>
      <c r="D85" s="1" t="s">
        <v>583</v>
      </c>
      <c r="E85" s="51" t="s">
        <v>65</v>
      </c>
      <c r="F85" s="52">
        <v>750</v>
      </c>
      <c r="G85" s="53">
        <v>44302</v>
      </c>
      <c r="H85" s="54" t="s">
        <v>17</v>
      </c>
      <c r="I85" s="55" t="s">
        <v>18</v>
      </c>
    </row>
    <row r="86" spans="1:9" x14ac:dyDescent="0.25">
      <c r="A86" s="83">
        <v>91</v>
      </c>
      <c r="B86" s="51" t="s">
        <v>171</v>
      </c>
      <c r="C86" s="51" t="s">
        <v>172</v>
      </c>
      <c r="D86" s="1" t="s">
        <v>173</v>
      </c>
      <c r="E86" s="51" t="s">
        <v>65</v>
      </c>
      <c r="F86" s="52">
        <v>900</v>
      </c>
      <c r="G86" s="53">
        <v>39937</v>
      </c>
      <c r="H86" s="54" t="s">
        <v>17</v>
      </c>
      <c r="I86" s="55" t="s">
        <v>18</v>
      </c>
    </row>
    <row r="87" spans="1:9" x14ac:dyDescent="0.25">
      <c r="A87" s="83">
        <v>92</v>
      </c>
      <c r="B87" s="51" t="s">
        <v>309</v>
      </c>
      <c r="C87" s="51" t="s">
        <v>310</v>
      </c>
      <c r="D87" s="2" t="s">
        <v>311</v>
      </c>
      <c r="E87" s="51" t="s">
        <v>26</v>
      </c>
      <c r="F87" s="52">
        <v>1650</v>
      </c>
      <c r="G87" s="53">
        <v>40107</v>
      </c>
      <c r="H87" s="54" t="s">
        <v>17</v>
      </c>
      <c r="I87" s="55" t="s">
        <v>18</v>
      </c>
    </row>
    <row r="88" spans="1:9" x14ac:dyDescent="0.25">
      <c r="A88" s="83">
        <v>93</v>
      </c>
      <c r="B88" s="51" t="s">
        <v>312</v>
      </c>
      <c r="C88" s="51" t="s">
        <v>313</v>
      </c>
      <c r="D88" s="2" t="s">
        <v>314</v>
      </c>
      <c r="E88" s="51" t="s">
        <v>315</v>
      </c>
      <c r="F88" s="52">
        <v>1500</v>
      </c>
      <c r="G88" s="53">
        <v>44075</v>
      </c>
      <c r="H88" s="54" t="s">
        <v>17</v>
      </c>
      <c r="I88" s="55" t="s">
        <v>18</v>
      </c>
    </row>
    <row r="89" spans="1:9" x14ac:dyDescent="0.25">
      <c r="A89" s="56">
        <v>94</v>
      </c>
      <c r="B89" s="51" t="s">
        <v>316</v>
      </c>
      <c r="C89" s="51" t="s">
        <v>317</v>
      </c>
      <c r="D89" s="58" t="s">
        <v>318</v>
      </c>
      <c r="E89" s="57" t="s">
        <v>319</v>
      </c>
      <c r="F89" s="52">
        <v>2000</v>
      </c>
      <c r="G89" s="59">
        <v>44014</v>
      </c>
      <c r="H89" s="54" t="s">
        <v>17</v>
      </c>
      <c r="I89" s="55" t="s">
        <v>18</v>
      </c>
    </row>
    <row r="90" spans="1:9" x14ac:dyDescent="0.25">
      <c r="A90" s="83">
        <v>95</v>
      </c>
      <c r="B90" s="51" t="s">
        <v>51</v>
      </c>
      <c r="C90" s="51" t="s">
        <v>52</v>
      </c>
      <c r="D90" s="1" t="s">
        <v>53</v>
      </c>
      <c r="E90" s="51" t="s">
        <v>713</v>
      </c>
      <c r="F90" s="52">
        <v>1200</v>
      </c>
      <c r="G90" s="53">
        <v>39874</v>
      </c>
      <c r="H90" s="54" t="s">
        <v>17</v>
      </c>
      <c r="I90" s="55" t="s">
        <v>18</v>
      </c>
    </row>
    <row r="91" spans="1:9" x14ac:dyDescent="0.25">
      <c r="A91" s="83">
        <v>96</v>
      </c>
      <c r="B91" s="51" t="s">
        <v>263</v>
      </c>
      <c r="C91" s="51" t="s">
        <v>264</v>
      </c>
      <c r="D91" s="1" t="s">
        <v>265</v>
      </c>
      <c r="E91" s="51" t="s">
        <v>554</v>
      </c>
      <c r="F91" s="52">
        <v>2000</v>
      </c>
      <c r="G91" s="53">
        <v>43955</v>
      </c>
      <c r="H91" s="54" t="s">
        <v>17</v>
      </c>
      <c r="I91" s="55" t="s">
        <v>18</v>
      </c>
    </row>
    <row r="92" spans="1:9" x14ac:dyDescent="0.25">
      <c r="A92" s="83">
        <v>97</v>
      </c>
      <c r="B92" s="51" t="s">
        <v>323</v>
      </c>
      <c r="C92" s="51" t="s">
        <v>324</v>
      </c>
      <c r="D92" s="1" t="s">
        <v>325</v>
      </c>
      <c r="E92" s="51" t="s">
        <v>26</v>
      </c>
      <c r="F92" s="52">
        <v>1500</v>
      </c>
      <c r="G92" s="53">
        <v>43969</v>
      </c>
      <c r="H92" s="54" t="s">
        <v>17</v>
      </c>
      <c r="I92" s="55" t="s">
        <v>18</v>
      </c>
    </row>
    <row r="93" spans="1:9" x14ac:dyDescent="0.25">
      <c r="A93" s="83">
        <v>98</v>
      </c>
      <c r="B93" s="51" t="s">
        <v>516</v>
      </c>
      <c r="C93" s="51" t="s">
        <v>682</v>
      </c>
      <c r="D93" s="1" t="s">
        <v>518</v>
      </c>
      <c r="E93" s="51" t="s">
        <v>26</v>
      </c>
      <c r="F93" s="52">
        <v>1500</v>
      </c>
      <c r="G93" s="53">
        <v>44242</v>
      </c>
      <c r="H93" s="54" t="s">
        <v>17</v>
      </c>
      <c r="I93" s="55" t="s">
        <v>18</v>
      </c>
    </row>
    <row r="94" spans="1:9" x14ac:dyDescent="0.25">
      <c r="A94" s="83">
        <v>99</v>
      </c>
      <c r="B94" s="51" t="s">
        <v>683</v>
      </c>
      <c r="C94" s="51" t="s">
        <v>684</v>
      </c>
      <c r="D94" s="2" t="s">
        <v>685</v>
      </c>
      <c r="E94" s="51" t="s">
        <v>522</v>
      </c>
      <c r="F94" s="52">
        <v>2300</v>
      </c>
      <c r="G94" s="53">
        <v>44393</v>
      </c>
      <c r="H94" s="54" t="s">
        <v>17</v>
      </c>
      <c r="I94" s="55" t="s">
        <v>77</v>
      </c>
    </row>
    <row r="95" spans="1:9" x14ac:dyDescent="0.25">
      <c r="A95" s="83">
        <v>100</v>
      </c>
      <c r="B95" s="51" t="s">
        <v>158</v>
      </c>
      <c r="C95" s="51" t="s">
        <v>159</v>
      </c>
      <c r="D95" s="1" t="s">
        <v>160</v>
      </c>
      <c r="E95" s="51" t="s">
        <v>654</v>
      </c>
      <c r="F95" s="52">
        <v>1650</v>
      </c>
      <c r="G95" s="53">
        <v>43976</v>
      </c>
      <c r="H95" s="54" t="s">
        <v>17</v>
      </c>
      <c r="I95" s="55" t="s">
        <v>18</v>
      </c>
    </row>
    <row r="96" spans="1:9" x14ac:dyDescent="0.25">
      <c r="A96" s="83">
        <v>101</v>
      </c>
      <c r="B96" s="51" t="s">
        <v>329</v>
      </c>
      <c r="C96" s="51" t="s">
        <v>330</v>
      </c>
      <c r="D96" s="1" t="s">
        <v>331</v>
      </c>
      <c r="E96" s="51" t="s">
        <v>332</v>
      </c>
      <c r="F96" s="52">
        <v>1600</v>
      </c>
      <c r="G96" s="53">
        <v>40710</v>
      </c>
      <c r="H96" s="54" t="s">
        <v>17</v>
      </c>
      <c r="I96" s="55" t="s">
        <v>18</v>
      </c>
    </row>
    <row r="97" spans="1:9" x14ac:dyDescent="0.25">
      <c r="A97" s="56">
        <v>103</v>
      </c>
      <c r="B97" s="51" t="s">
        <v>333</v>
      </c>
      <c r="C97" s="51" t="s">
        <v>334</v>
      </c>
      <c r="D97" s="58" t="s">
        <v>335</v>
      </c>
      <c r="E97" s="57" t="s">
        <v>206</v>
      </c>
      <c r="F97" s="52">
        <v>675</v>
      </c>
      <c r="G97" s="59">
        <v>41673</v>
      </c>
      <c r="H97" s="54" t="s">
        <v>17</v>
      </c>
      <c r="I97" s="55" t="s">
        <v>18</v>
      </c>
    </row>
    <row r="98" spans="1:9" x14ac:dyDescent="0.25">
      <c r="A98" s="56">
        <v>104</v>
      </c>
      <c r="B98" s="51" t="s">
        <v>686</v>
      </c>
      <c r="C98" s="51" t="s">
        <v>768</v>
      </c>
      <c r="D98" s="58" t="s">
        <v>634</v>
      </c>
      <c r="E98" s="57" t="s">
        <v>206</v>
      </c>
      <c r="F98" s="52">
        <v>675</v>
      </c>
      <c r="G98" s="59">
        <v>44356</v>
      </c>
      <c r="H98" s="54" t="s">
        <v>17</v>
      </c>
      <c r="I98" s="55" t="s">
        <v>77</v>
      </c>
    </row>
    <row r="99" spans="1:9" x14ac:dyDescent="0.25">
      <c r="A99" s="83">
        <v>116</v>
      </c>
      <c r="B99" s="51" t="s">
        <v>174</v>
      </c>
      <c r="C99" s="51" t="s">
        <v>339</v>
      </c>
      <c r="D99" s="1" t="s">
        <v>340</v>
      </c>
      <c r="E99" s="51" t="s">
        <v>299</v>
      </c>
      <c r="F99" s="52">
        <v>750</v>
      </c>
      <c r="G99" s="53">
        <v>42913</v>
      </c>
      <c r="H99" s="54" t="s">
        <v>17</v>
      </c>
      <c r="I99" s="55" t="s">
        <v>18</v>
      </c>
    </row>
    <row r="100" spans="1:9" x14ac:dyDescent="0.25">
      <c r="A100" s="83">
        <v>117</v>
      </c>
      <c r="B100" s="51" t="s">
        <v>257</v>
      </c>
      <c r="C100" s="51" t="s">
        <v>258</v>
      </c>
      <c r="D100" s="2" t="s">
        <v>259</v>
      </c>
      <c r="E100" s="51" t="s">
        <v>26</v>
      </c>
      <c r="F100" s="52">
        <v>1650</v>
      </c>
      <c r="G100" s="53">
        <v>43969</v>
      </c>
      <c r="H100" s="54" t="s">
        <v>17</v>
      </c>
      <c r="I100" s="55" t="s">
        <v>18</v>
      </c>
    </row>
    <row r="101" spans="1:9" x14ac:dyDescent="0.25">
      <c r="A101" s="56">
        <v>119</v>
      </c>
      <c r="B101" s="51" t="s">
        <v>450</v>
      </c>
      <c r="C101" s="51" t="s">
        <v>688</v>
      </c>
      <c r="D101" s="58" t="s">
        <v>452</v>
      </c>
      <c r="E101" s="57" t="s">
        <v>149</v>
      </c>
      <c r="F101" s="52">
        <v>700</v>
      </c>
      <c r="G101" s="59">
        <v>44250</v>
      </c>
      <c r="H101" s="54" t="s">
        <v>17</v>
      </c>
      <c r="I101" s="55" t="s">
        <v>18</v>
      </c>
    </row>
    <row r="102" spans="1:9" x14ac:dyDescent="0.25">
      <c r="A102" s="83">
        <v>121</v>
      </c>
      <c r="B102" s="51" t="s">
        <v>348</v>
      </c>
      <c r="C102" s="51" t="s">
        <v>349</v>
      </c>
      <c r="D102" s="1" t="s">
        <v>350</v>
      </c>
      <c r="E102" s="51" t="s">
        <v>351</v>
      </c>
      <c r="F102" s="52">
        <v>1500</v>
      </c>
      <c r="G102" s="53">
        <v>44105</v>
      </c>
      <c r="H102" s="54" t="s">
        <v>17</v>
      </c>
      <c r="I102" s="55" t="s">
        <v>18</v>
      </c>
    </row>
    <row r="103" spans="1:9" x14ac:dyDescent="0.25">
      <c r="A103" s="83">
        <v>124</v>
      </c>
      <c r="B103" s="51" t="s">
        <v>714</v>
      </c>
      <c r="C103" s="51" t="s">
        <v>715</v>
      </c>
      <c r="D103" s="1" t="s">
        <v>716</v>
      </c>
      <c r="E103" s="51" t="s">
        <v>769</v>
      </c>
      <c r="F103" s="52">
        <v>3000</v>
      </c>
      <c r="G103" s="53">
        <v>44424</v>
      </c>
      <c r="H103" s="54" t="s">
        <v>17</v>
      </c>
      <c r="I103" s="55" t="s">
        <v>77</v>
      </c>
    </row>
    <row r="104" spans="1:9" x14ac:dyDescent="0.25">
      <c r="A104" s="83">
        <v>125</v>
      </c>
      <c r="B104" s="51" t="s">
        <v>356</v>
      </c>
      <c r="C104" s="51" t="s">
        <v>357</v>
      </c>
      <c r="D104" s="1" t="s">
        <v>358</v>
      </c>
      <c r="E104" s="51" t="s">
        <v>196</v>
      </c>
      <c r="F104" s="52">
        <v>1200</v>
      </c>
      <c r="G104" s="53">
        <v>43955</v>
      </c>
      <c r="H104" s="54" t="s">
        <v>17</v>
      </c>
      <c r="I104" s="55" t="s">
        <v>18</v>
      </c>
    </row>
    <row r="105" spans="1:9" x14ac:dyDescent="0.25">
      <c r="A105" s="83">
        <v>126</v>
      </c>
      <c r="B105" s="51" t="s">
        <v>359</v>
      </c>
      <c r="C105" s="51" t="s">
        <v>360</v>
      </c>
      <c r="D105" s="1" t="s">
        <v>361</v>
      </c>
      <c r="E105" s="51" t="s">
        <v>613</v>
      </c>
      <c r="F105" s="52">
        <v>2500</v>
      </c>
      <c r="G105" s="53">
        <v>42263</v>
      </c>
      <c r="H105" s="54" t="s">
        <v>17</v>
      </c>
      <c r="I105" s="55" t="s">
        <v>18</v>
      </c>
    </row>
    <row r="106" spans="1:9" x14ac:dyDescent="0.25">
      <c r="A106" s="83">
        <v>127</v>
      </c>
      <c r="B106" s="51" t="s">
        <v>362</v>
      </c>
      <c r="C106" s="51" t="s">
        <v>363</v>
      </c>
      <c r="D106" s="2" t="s">
        <v>364</v>
      </c>
      <c r="E106" s="51" t="s">
        <v>613</v>
      </c>
      <c r="F106" s="52">
        <v>2400</v>
      </c>
      <c r="G106" s="53">
        <v>42171</v>
      </c>
      <c r="H106" s="54" t="s">
        <v>17</v>
      </c>
      <c r="I106" s="55" t="s">
        <v>18</v>
      </c>
    </row>
    <row r="107" spans="1:9" x14ac:dyDescent="0.25">
      <c r="A107" s="83">
        <v>128</v>
      </c>
      <c r="B107" s="51" t="s">
        <v>631</v>
      </c>
      <c r="C107" s="51" t="s">
        <v>689</v>
      </c>
      <c r="D107" s="1" t="s">
        <v>521</v>
      </c>
      <c r="E107" s="51" t="s">
        <v>192</v>
      </c>
      <c r="F107" s="52">
        <v>2500</v>
      </c>
      <c r="G107" s="53">
        <v>44228</v>
      </c>
      <c r="H107" s="54" t="s">
        <v>17</v>
      </c>
      <c r="I107" s="55" t="s">
        <v>18</v>
      </c>
    </row>
    <row r="108" spans="1:9" x14ac:dyDescent="0.25">
      <c r="A108" s="83">
        <v>129</v>
      </c>
      <c r="B108" s="51" t="s">
        <v>717</v>
      </c>
      <c r="C108" s="51" t="s">
        <v>718</v>
      </c>
      <c r="D108" s="2" t="s">
        <v>719</v>
      </c>
      <c r="E108" s="51" t="s">
        <v>371</v>
      </c>
      <c r="F108" s="52">
        <v>2500</v>
      </c>
      <c r="G108" s="53">
        <v>44410</v>
      </c>
      <c r="H108" s="54" t="s">
        <v>17</v>
      </c>
      <c r="I108" s="55" t="s">
        <v>77</v>
      </c>
    </row>
    <row r="109" spans="1:9" x14ac:dyDescent="0.25">
      <c r="A109" s="83">
        <v>130</v>
      </c>
      <c r="B109" s="51" t="s">
        <v>341</v>
      </c>
      <c r="C109" s="51" t="s">
        <v>342</v>
      </c>
      <c r="D109" s="1" t="s">
        <v>343</v>
      </c>
      <c r="E109" s="51" t="s">
        <v>26</v>
      </c>
      <c r="F109" s="52">
        <v>1800</v>
      </c>
      <c r="G109" s="53">
        <v>42767</v>
      </c>
      <c r="H109" s="54" t="s">
        <v>17</v>
      </c>
      <c r="I109" s="55" t="s">
        <v>18</v>
      </c>
    </row>
    <row r="110" spans="1:9" x14ac:dyDescent="0.25">
      <c r="A110" s="83">
        <v>131</v>
      </c>
      <c r="B110" s="51" t="s">
        <v>375</v>
      </c>
      <c r="C110" s="51" t="s">
        <v>376</v>
      </c>
      <c r="D110" s="2" t="s">
        <v>377</v>
      </c>
      <c r="E110" s="51" t="s">
        <v>378</v>
      </c>
      <c r="F110" s="52">
        <v>2000</v>
      </c>
      <c r="G110" s="53">
        <v>43990</v>
      </c>
      <c r="H110" s="54" t="s">
        <v>17</v>
      </c>
      <c r="I110" s="55" t="s">
        <v>18</v>
      </c>
    </row>
    <row r="111" spans="1:9" x14ac:dyDescent="0.25">
      <c r="A111" s="83">
        <v>132</v>
      </c>
      <c r="B111" s="51" t="s">
        <v>134</v>
      </c>
      <c r="C111" s="51" t="s">
        <v>135</v>
      </c>
      <c r="D111" s="1" t="s">
        <v>136</v>
      </c>
      <c r="E111" s="51" t="s">
        <v>225</v>
      </c>
      <c r="F111" s="52">
        <v>1650</v>
      </c>
      <c r="G111" s="53">
        <v>43971</v>
      </c>
      <c r="H111" s="54" t="s">
        <v>17</v>
      </c>
      <c r="I111" s="55" t="s">
        <v>18</v>
      </c>
    </row>
    <row r="112" spans="1:9" x14ac:dyDescent="0.25">
      <c r="A112" s="56">
        <v>133</v>
      </c>
      <c r="B112" s="51" t="s">
        <v>130</v>
      </c>
      <c r="C112" s="51" t="s">
        <v>131</v>
      </c>
      <c r="D112" s="58" t="s">
        <v>132</v>
      </c>
      <c r="E112" s="57" t="s">
        <v>133</v>
      </c>
      <c r="F112" s="52">
        <v>2500</v>
      </c>
      <c r="G112" s="59">
        <v>43983</v>
      </c>
      <c r="H112" s="54" t="s">
        <v>17</v>
      </c>
      <c r="I112" s="55" t="s">
        <v>18</v>
      </c>
    </row>
    <row r="113" spans="1:9" x14ac:dyDescent="0.25">
      <c r="A113" s="83">
        <v>134</v>
      </c>
      <c r="B113" s="51" t="s">
        <v>690</v>
      </c>
      <c r="C113" s="51" t="s">
        <v>383</v>
      </c>
      <c r="D113" s="1" t="s">
        <v>384</v>
      </c>
      <c r="E113" s="51" t="s">
        <v>385</v>
      </c>
      <c r="F113" s="52">
        <v>1200</v>
      </c>
      <c r="G113" s="53">
        <v>44158</v>
      </c>
      <c r="H113" s="54" t="s">
        <v>17</v>
      </c>
      <c r="I113" s="55" t="s">
        <v>18</v>
      </c>
    </row>
    <row r="114" spans="1:9" x14ac:dyDescent="0.25">
      <c r="A114" s="83">
        <v>135</v>
      </c>
      <c r="B114" s="51" t="s">
        <v>736</v>
      </c>
      <c r="C114" s="51" t="s">
        <v>737</v>
      </c>
      <c r="D114" s="2" t="s">
        <v>738</v>
      </c>
      <c r="E114" s="51" t="s">
        <v>145</v>
      </c>
      <c r="F114" s="52">
        <v>3000</v>
      </c>
      <c r="G114" s="53">
        <v>44440</v>
      </c>
      <c r="H114" s="54" t="s">
        <v>17</v>
      </c>
      <c r="I114" s="55" t="s">
        <v>77</v>
      </c>
    </row>
    <row r="115" spans="1:9" x14ac:dyDescent="0.25">
      <c r="A115" s="83">
        <v>136</v>
      </c>
      <c r="B115" s="51" t="s">
        <v>748</v>
      </c>
      <c r="C115" s="51" t="s">
        <v>749</v>
      </c>
      <c r="D115" s="1" t="s">
        <v>750</v>
      </c>
      <c r="E115" s="51" t="s">
        <v>751</v>
      </c>
      <c r="F115" s="52">
        <v>3000</v>
      </c>
      <c r="G115" s="53">
        <v>44494</v>
      </c>
      <c r="H115" s="54" t="s">
        <v>17</v>
      </c>
      <c r="I115" s="55" t="s">
        <v>77</v>
      </c>
    </row>
    <row r="116" spans="1:9" x14ac:dyDescent="0.25">
      <c r="A116" s="83">
        <v>138</v>
      </c>
      <c r="B116" s="51" t="s">
        <v>386</v>
      </c>
      <c r="C116" s="51" t="s">
        <v>387</v>
      </c>
      <c r="D116" s="1" t="s">
        <v>388</v>
      </c>
      <c r="E116" s="51" t="s">
        <v>585</v>
      </c>
      <c r="F116" s="52">
        <v>3000</v>
      </c>
      <c r="G116" s="53">
        <v>43962</v>
      </c>
      <c r="H116" s="54" t="s">
        <v>17</v>
      </c>
      <c r="I116" s="55" t="s">
        <v>18</v>
      </c>
    </row>
    <row r="117" spans="1:9" x14ac:dyDescent="0.25">
      <c r="A117" s="56">
        <v>139</v>
      </c>
      <c r="B117" s="51" t="s">
        <v>739</v>
      </c>
      <c r="C117" s="51" t="s">
        <v>740</v>
      </c>
      <c r="D117" s="58" t="s">
        <v>741</v>
      </c>
      <c r="E117" s="57" t="s">
        <v>76</v>
      </c>
      <c r="F117" s="52">
        <v>2300</v>
      </c>
      <c r="G117" s="59">
        <v>44455</v>
      </c>
      <c r="H117" s="54" t="s">
        <v>17</v>
      </c>
      <c r="I117" s="55" t="s">
        <v>77</v>
      </c>
    </row>
    <row r="118" spans="1:9" x14ac:dyDescent="0.25">
      <c r="A118" s="56">
        <v>140</v>
      </c>
      <c r="B118" s="51" t="s">
        <v>752</v>
      </c>
      <c r="C118" s="51" t="s">
        <v>753</v>
      </c>
      <c r="D118" s="58" t="s">
        <v>754</v>
      </c>
      <c r="E118" s="57" t="s">
        <v>755</v>
      </c>
      <c r="F118" s="52">
        <v>2500</v>
      </c>
      <c r="G118" s="59">
        <v>44470</v>
      </c>
      <c r="H118" s="54" t="s">
        <v>17</v>
      </c>
      <c r="I118" s="55" t="s">
        <v>77</v>
      </c>
    </row>
    <row r="119" spans="1:9" x14ac:dyDescent="0.25">
      <c r="A119" s="56">
        <v>141</v>
      </c>
      <c r="B119" s="51" t="s">
        <v>723</v>
      </c>
      <c r="C119" s="51" t="s">
        <v>724</v>
      </c>
      <c r="D119" s="58" t="s">
        <v>725</v>
      </c>
      <c r="E119" s="57" t="s">
        <v>97</v>
      </c>
      <c r="F119" s="52">
        <v>675</v>
      </c>
      <c r="G119" s="59">
        <v>44410</v>
      </c>
      <c r="H119" s="54" t="s">
        <v>17</v>
      </c>
      <c r="I119" s="55" t="s">
        <v>77</v>
      </c>
    </row>
    <row r="120" spans="1:9" x14ac:dyDescent="0.25">
      <c r="A120" s="83">
        <v>144</v>
      </c>
      <c r="B120" s="51" t="s">
        <v>692</v>
      </c>
      <c r="C120" s="51" t="s">
        <v>693</v>
      </c>
      <c r="D120" s="2" t="s">
        <v>638</v>
      </c>
      <c r="E120" s="51" t="s">
        <v>635</v>
      </c>
      <c r="F120" s="52">
        <v>2000</v>
      </c>
      <c r="G120" s="53">
        <v>44363</v>
      </c>
      <c r="H120" s="54" t="s">
        <v>17</v>
      </c>
      <c r="I120" s="55" t="s">
        <v>77</v>
      </c>
    </row>
    <row r="121" spans="1:9" x14ac:dyDescent="0.25">
      <c r="A121" s="83">
        <v>145</v>
      </c>
      <c r="B121" s="51" t="s">
        <v>639</v>
      </c>
      <c r="C121" s="51" t="s">
        <v>694</v>
      </c>
      <c r="D121" s="1" t="s">
        <v>546</v>
      </c>
      <c r="E121" s="51" t="s">
        <v>635</v>
      </c>
      <c r="F121" s="52">
        <v>2000</v>
      </c>
      <c r="G121" s="53">
        <v>44242</v>
      </c>
      <c r="H121" s="54" t="s">
        <v>17</v>
      </c>
      <c r="I121" s="55" t="s">
        <v>18</v>
      </c>
    </row>
    <row r="122" spans="1:9" x14ac:dyDescent="0.25">
      <c r="A122" s="83">
        <v>146</v>
      </c>
      <c r="B122" s="51" t="s">
        <v>547</v>
      </c>
      <c r="C122" s="51" t="s">
        <v>695</v>
      </c>
      <c r="D122" s="1" t="s">
        <v>549</v>
      </c>
      <c r="E122" s="51" t="s">
        <v>550</v>
      </c>
      <c r="F122" s="52">
        <v>2000</v>
      </c>
      <c r="G122" s="53">
        <v>44242</v>
      </c>
      <c r="H122" s="54" t="s">
        <v>17</v>
      </c>
      <c r="I122" s="55" t="s">
        <v>18</v>
      </c>
    </row>
    <row r="123" spans="1:9" x14ac:dyDescent="0.25">
      <c r="A123" s="83">
        <v>147</v>
      </c>
      <c r="B123" s="51" t="s">
        <v>603</v>
      </c>
      <c r="C123" s="51" t="s">
        <v>696</v>
      </c>
      <c r="D123" s="1" t="s">
        <v>605</v>
      </c>
      <c r="E123" s="51" t="s">
        <v>26</v>
      </c>
      <c r="F123" s="52">
        <v>1500</v>
      </c>
      <c r="G123" s="53">
        <v>44319</v>
      </c>
      <c r="H123" s="54" t="s">
        <v>17</v>
      </c>
      <c r="I123" s="55" t="s">
        <v>18</v>
      </c>
    </row>
    <row r="124" spans="1:9" x14ac:dyDescent="0.25">
      <c r="A124" s="83">
        <v>148</v>
      </c>
      <c r="B124" s="51" t="s">
        <v>403</v>
      </c>
      <c r="C124" s="51" t="s">
        <v>404</v>
      </c>
      <c r="D124" s="1" t="s">
        <v>405</v>
      </c>
      <c r="E124" s="51" t="s">
        <v>586</v>
      </c>
      <c r="F124" s="52">
        <v>1000</v>
      </c>
      <c r="G124" s="53">
        <v>44025</v>
      </c>
      <c r="H124" s="54" t="s">
        <v>17</v>
      </c>
      <c r="I124" s="55" t="s">
        <v>18</v>
      </c>
    </row>
    <row r="125" spans="1:9" x14ac:dyDescent="0.25">
      <c r="A125" s="83">
        <v>149</v>
      </c>
      <c r="B125" s="51" t="s">
        <v>43</v>
      </c>
      <c r="C125" s="51" t="s">
        <v>697</v>
      </c>
      <c r="D125" s="1" t="s">
        <v>572</v>
      </c>
      <c r="E125" s="51" t="s">
        <v>743</v>
      </c>
      <c r="F125" s="52">
        <v>1000</v>
      </c>
      <c r="G125" s="53">
        <v>44256</v>
      </c>
      <c r="H125" s="54" t="s">
        <v>17</v>
      </c>
      <c r="I125" s="55" t="s">
        <v>18</v>
      </c>
    </row>
    <row r="126" spans="1:9" x14ac:dyDescent="0.25">
      <c r="A126" s="56">
        <v>150</v>
      </c>
      <c r="B126" s="51" t="s">
        <v>643</v>
      </c>
      <c r="C126" s="51" t="s">
        <v>707</v>
      </c>
      <c r="D126" s="58" t="s">
        <v>645</v>
      </c>
      <c r="E126" s="57" t="s">
        <v>646</v>
      </c>
      <c r="F126" s="52">
        <v>1000</v>
      </c>
      <c r="G126" s="59">
        <v>44363</v>
      </c>
      <c r="H126" s="54" t="s">
        <v>17</v>
      </c>
      <c r="I126" s="55" t="s">
        <v>77</v>
      </c>
    </row>
    <row r="127" spans="1:9" x14ac:dyDescent="0.25">
      <c r="A127" s="83">
        <v>151</v>
      </c>
      <c r="B127" s="51" t="s">
        <v>392</v>
      </c>
      <c r="C127" s="51" t="s">
        <v>393</v>
      </c>
      <c r="D127" s="2" t="s">
        <v>394</v>
      </c>
      <c r="E127" s="51" t="s">
        <v>395</v>
      </c>
      <c r="F127" s="52">
        <v>1500</v>
      </c>
      <c r="G127" s="53">
        <v>44123</v>
      </c>
      <c r="H127" s="54" t="s">
        <v>17</v>
      </c>
      <c r="I127" s="55" t="s">
        <v>18</v>
      </c>
    </row>
    <row r="128" spans="1:9" x14ac:dyDescent="0.25">
      <c r="A128" s="83">
        <v>152</v>
      </c>
      <c r="B128" s="51" t="s">
        <v>396</v>
      </c>
      <c r="C128" s="51" t="s">
        <v>397</v>
      </c>
      <c r="D128" s="1" t="s">
        <v>398</v>
      </c>
      <c r="E128" s="51" t="s">
        <v>399</v>
      </c>
      <c r="F128" s="52">
        <v>1500</v>
      </c>
      <c r="G128" s="53">
        <v>44075</v>
      </c>
      <c r="H128" s="54" t="s">
        <v>17</v>
      </c>
      <c r="I128" s="55" t="s">
        <v>18</v>
      </c>
    </row>
    <row r="129" spans="1:9" x14ac:dyDescent="0.25">
      <c r="A129" s="83">
        <v>153</v>
      </c>
      <c r="B129" s="51" t="s">
        <v>189</v>
      </c>
      <c r="C129" s="51" t="s">
        <v>190</v>
      </c>
      <c r="D129" s="2" t="s">
        <v>191</v>
      </c>
      <c r="E129" s="51" t="s">
        <v>698</v>
      </c>
      <c r="F129" s="52">
        <v>3000</v>
      </c>
      <c r="G129" s="53">
        <v>43955</v>
      </c>
      <c r="H129" s="54" t="s">
        <v>17</v>
      </c>
      <c r="I129" s="55" t="s">
        <v>18</v>
      </c>
    </row>
    <row r="130" spans="1:9" x14ac:dyDescent="0.25">
      <c r="A130" s="83">
        <v>154</v>
      </c>
      <c r="B130" s="51" t="s">
        <v>676</v>
      </c>
      <c r="C130" s="51" t="s">
        <v>677</v>
      </c>
      <c r="D130" s="1" t="s">
        <v>608</v>
      </c>
      <c r="E130" s="51" t="s">
        <v>225</v>
      </c>
      <c r="F130" s="52">
        <v>800</v>
      </c>
      <c r="G130" s="53">
        <v>44328</v>
      </c>
      <c r="H130" s="54" t="s">
        <v>17</v>
      </c>
      <c r="I130" s="55" t="s">
        <v>18</v>
      </c>
    </row>
    <row r="131" spans="1:9" x14ac:dyDescent="0.25">
      <c r="A131" s="83">
        <v>155</v>
      </c>
      <c r="B131" s="51" t="s">
        <v>407</v>
      </c>
      <c r="C131" s="51" t="s">
        <v>408</v>
      </c>
      <c r="D131" s="2" t="s">
        <v>409</v>
      </c>
      <c r="E131" s="51" t="s">
        <v>141</v>
      </c>
      <c r="F131" s="52">
        <v>1100</v>
      </c>
      <c r="G131" s="53">
        <v>44067</v>
      </c>
      <c r="H131" s="54" t="s">
        <v>17</v>
      </c>
      <c r="I131" s="55" t="s">
        <v>18</v>
      </c>
    </row>
    <row r="132" spans="1:9" x14ac:dyDescent="0.25">
      <c r="A132" s="83">
        <v>156</v>
      </c>
      <c r="B132" s="51" t="s">
        <v>699</v>
      </c>
      <c r="C132" s="51" t="s">
        <v>700</v>
      </c>
      <c r="D132" s="2" t="s">
        <v>642</v>
      </c>
      <c r="E132" s="51" t="s">
        <v>50</v>
      </c>
      <c r="F132" s="52">
        <v>1000</v>
      </c>
      <c r="G132" s="53">
        <v>44356</v>
      </c>
      <c r="H132" s="54" t="s">
        <v>17</v>
      </c>
      <c r="I132" s="55" t="s">
        <v>77</v>
      </c>
    </row>
    <row r="133" spans="1:9" x14ac:dyDescent="0.25">
      <c r="A133" s="83">
        <v>617</v>
      </c>
      <c r="B133" s="51" t="s">
        <v>727</v>
      </c>
      <c r="C133" s="51" t="s">
        <v>728</v>
      </c>
      <c r="D133" s="2" t="s">
        <v>729</v>
      </c>
      <c r="E133" s="51" t="s">
        <v>730</v>
      </c>
      <c r="F133" s="52">
        <v>1200</v>
      </c>
      <c r="G133" s="53">
        <v>44438</v>
      </c>
      <c r="H133" s="60" t="s">
        <v>390</v>
      </c>
      <c r="I133" s="55" t="s">
        <v>391</v>
      </c>
    </row>
    <row r="134" spans="1:9" x14ac:dyDescent="0.25">
      <c r="A134" s="83">
        <v>623</v>
      </c>
      <c r="B134" s="51" t="s">
        <v>593</v>
      </c>
      <c r="C134" s="51" t="s">
        <v>701</v>
      </c>
      <c r="D134" s="2" t="s">
        <v>595</v>
      </c>
      <c r="E134" s="51" t="s">
        <v>225</v>
      </c>
      <c r="F134" s="52">
        <v>700</v>
      </c>
      <c r="G134" s="53">
        <v>44291</v>
      </c>
      <c r="H134" s="60" t="s">
        <v>390</v>
      </c>
      <c r="I134" s="55" t="s">
        <v>391</v>
      </c>
    </row>
    <row r="135" spans="1:9" x14ac:dyDescent="0.25">
      <c r="A135" s="83">
        <v>624</v>
      </c>
      <c r="B135" s="51" t="s">
        <v>87</v>
      </c>
      <c r="C135" s="51" t="s">
        <v>702</v>
      </c>
      <c r="D135" s="1" t="s">
        <v>589</v>
      </c>
      <c r="E135" s="51" t="s">
        <v>26</v>
      </c>
      <c r="F135" s="52">
        <v>1500</v>
      </c>
      <c r="G135" s="53">
        <v>44291</v>
      </c>
      <c r="H135" s="60" t="s">
        <v>390</v>
      </c>
      <c r="I135" s="55" t="s">
        <v>391</v>
      </c>
    </row>
    <row r="136" spans="1:9" x14ac:dyDescent="0.25">
      <c r="A136" s="56">
        <v>626</v>
      </c>
      <c r="B136" s="51" t="s">
        <v>703</v>
      </c>
      <c r="C136" s="51" t="s">
        <v>704</v>
      </c>
      <c r="D136" s="58" t="s">
        <v>705</v>
      </c>
      <c r="E136" s="57" t="s">
        <v>26</v>
      </c>
      <c r="F136" s="52">
        <v>1000</v>
      </c>
      <c r="G136" s="59">
        <v>44378</v>
      </c>
      <c r="H136" s="60" t="s">
        <v>390</v>
      </c>
      <c r="I136" s="55" t="s">
        <v>391</v>
      </c>
    </row>
    <row r="137" spans="1:9" x14ac:dyDescent="0.25">
      <c r="A137" s="83">
        <v>627</v>
      </c>
      <c r="B137" s="51" t="s">
        <v>732</v>
      </c>
      <c r="C137" s="51" t="s">
        <v>733</v>
      </c>
      <c r="D137" s="1" t="s">
        <v>734</v>
      </c>
      <c r="E137" s="51" t="s">
        <v>225</v>
      </c>
      <c r="F137" s="52">
        <v>1000</v>
      </c>
      <c r="G137" s="53">
        <v>44459</v>
      </c>
      <c r="H137" s="60" t="s">
        <v>390</v>
      </c>
      <c r="I137" s="55" t="s">
        <v>391</v>
      </c>
    </row>
    <row r="138" spans="1:9" ht="15" thickBot="1" x14ac:dyDescent="0.3">
      <c r="A138" s="83">
        <v>0</v>
      </c>
      <c r="B138" s="51" t="s">
        <v>770</v>
      </c>
      <c r="C138" s="51" t="s">
        <v>771</v>
      </c>
      <c r="D138" s="2" t="s">
        <v>772</v>
      </c>
      <c r="E138" s="51" t="s">
        <v>157</v>
      </c>
      <c r="F138" s="52">
        <v>0</v>
      </c>
      <c r="G138" s="53">
        <v>44298</v>
      </c>
      <c r="H138" s="54"/>
      <c r="I138" s="55" t="s">
        <v>773</v>
      </c>
    </row>
    <row r="139" spans="1:9" x14ac:dyDescent="0.25">
      <c r="A139" s="79" t="s">
        <v>756</v>
      </c>
      <c r="B139" s="80">
        <f>SUBTOTAL(103,Tabla112[NOMBRE])</f>
        <v>131</v>
      </c>
      <c r="C139" s="80"/>
      <c r="D139" s="79"/>
      <c r="E139" s="80"/>
      <c r="F139" s="81">
        <f>SUBTOTAL(109,Tabla112[SUELDO MENSUAL])</f>
        <v>214250</v>
      </c>
      <c r="G139" s="80"/>
      <c r="H139" s="80"/>
      <c r="I139" s="82"/>
    </row>
  </sheetData>
  <mergeCells count="4">
    <mergeCell ref="A1:I1"/>
    <mergeCell ref="A2:I2"/>
    <mergeCell ref="A4:I4"/>
    <mergeCell ref="A5:I5"/>
  </mergeCells>
  <conditionalFormatting sqref="A37">
    <cfRule type="duplicateValues" dxfId="24" priority="3"/>
  </conditionalFormatting>
  <conditionalFormatting sqref="A140:A1048576 A1:A4 A6">
    <cfRule type="duplicateValues" dxfId="23" priority="4"/>
  </conditionalFormatting>
  <conditionalFormatting sqref="A102:A103">
    <cfRule type="duplicateValues" dxfId="22" priority="5"/>
  </conditionalFormatting>
  <conditionalFormatting sqref="A8:A138">
    <cfRule type="duplicateValues" dxfId="21" priority="6"/>
  </conditionalFormatting>
  <conditionalFormatting sqref="A5">
    <cfRule type="duplicateValues" dxfId="20" priority="2"/>
  </conditionalFormatting>
  <conditionalFormatting sqref="A7">
    <cfRule type="duplicateValues" dxfId="19" priority="1"/>
  </conditionalFormatting>
  <printOptions horizontalCentered="1"/>
  <pageMargins left="0" right="0" top="0.47244094488188981" bottom="0.55118110236220474" header="0.31496062992125984" footer="0.31496062992125984"/>
  <pageSetup paperSize="5" scale="70" fitToHeight="0" orientation="landscape" r:id="rId1"/>
  <headerFoot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9"/>
  <sheetViews>
    <sheetView showGridLines="0" tabSelected="1" showRuler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baseColWidth="10" defaultRowHeight="14.25" x14ac:dyDescent="0.2"/>
  <cols>
    <col min="1" max="1" width="14.28515625" style="7" customWidth="1"/>
    <col min="2" max="2" width="22" style="1" bestFit="1" customWidth="1"/>
    <col min="3" max="3" width="29.5703125" style="1" bestFit="1" customWidth="1"/>
    <col min="4" max="4" width="18.85546875" style="7" customWidth="1"/>
    <col min="5" max="5" width="90.28515625" style="65" customWidth="1"/>
    <col min="6" max="6" width="16" style="1" customWidth="1"/>
    <col min="7" max="7" width="19" style="66" customWidth="1"/>
    <col min="8" max="8" width="18.140625" style="66" customWidth="1"/>
    <col min="9" max="9" width="21.85546875" style="30" bestFit="1" customWidth="1"/>
    <col min="10" max="16384" width="11.42578125" style="1"/>
  </cols>
  <sheetData>
    <row r="1" spans="1:9" x14ac:dyDescent="0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9" x14ac:dyDescent="0.25">
      <c r="A2" s="90" t="s">
        <v>1</v>
      </c>
      <c r="B2" s="90"/>
      <c r="C2" s="90"/>
      <c r="D2" s="90"/>
      <c r="E2" s="90"/>
      <c r="F2" s="90"/>
      <c r="G2" s="90"/>
      <c r="H2" s="90"/>
      <c r="I2" s="90"/>
    </row>
    <row r="3" spans="1:9" x14ac:dyDescent="0.25">
      <c r="A3" s="2"/>
      <c r="D3" s="89"/>
      <c r="E3" s="2"/>
      <c r="F3" s="4"/>
      <c r="G3" s="5"/>
      <c r="H3" s="5"/>
      <c r="I3" s="6"/>
    </row>
    <row r="4" spans="1:9" ht="15" x14ac:dyDescent="0.25">
      <c r="A4" s="91" t="s">
        <v>2</v>
      </c>
      <c r="B4" s="91"/>
      <c r="C4" s="91"/>
      <c r="D4" s="91"/>
      <c r="E4" s="91"/>
      <c r="F4" s="91"/>
      <c r="G4" s="91"/>
      <c r="H4" s="91"/>
      <c r="I4" s="91"/>
    </row>
    <row r="5" spans="1:9" ht="15" x14ac:dyDescent="0.25">
      <c r="A5" s="92" t="s">
        <v>807</v>
      </c>
      <c r="B5" s="92"/>
      <c r="C5" s="92"/>
      <c r="D5" s="92"/>
      <c r="E5" s="92"/>
      <c r="F5" s="92"/>
      <c r="G5" s="92"/>
      <c r="H5" s="92"/>
      <c r="I5" s="92"/>
    </row>
    <row r="6" spans="1:9" x14ac:dyDescent="0.25">
      <c r="E6" s="1"/>
      <c r="F6" s="8"/>
      <c r="G6" s="9"/>
      <c r="H6" s="9"/>
      <c r="I6" s="10"/>
    </row>
    <row r="7" spans="1:9" s="15" customFormat="1" ht="30" x14ac:dyDescent="0.25">
      <c r="A7" s="48" t="s">
        <v>4</v>
      </c>
      <c r="B7" s="48" t="s">
        <v>5</v>
      </c>
      <c r="C7" s="48" t="s">
        <v>6</v>
      </c>
      <c r="D7" s="48" t="s">
        <v>562</v>
      </c>
      <c r="E7" s="48" t="s">
        <v>8</v>
      </c>
      <c r="F7" s="49" t="s">
        <v>9</v>
      </c>
      <c r="G7" s="50" t="s">
        <v>10</v>
      </c>
      <c r="H7" s="50" t="s">
        <v>11</v>
      </c>
      <c r="I7" s="49" t="s">
        <v>12</v>
      </c>
    </row>
    <row r="8" spans="1:9" x14ac:dyDescent="0.25">
      <c r="A8" s="89">
        <v>1</v>
      </c>
      <c r="B8" s="51" t="s">
        <v>13</v>
      </c>
      <c r="C8" s="51" t="s">
        <v>14</v>
      </c>
      <c r="D8" s="2" t="s">
        <v>15</v>
      </c>
      <c r="E8" s="51" t="s">
        <v>16</v>
      </c>
      <c r="F8" s="52">
        <v>6000</v>
      </c>
      <c r="G8" s="53">
        <v>43943</v>
      </c>
      <c r="H8" s="54" t="s">
        <v>17</v>
      </c>
      <c r="I8" s="55" t="s">
        <v>18</v>
      </c>
    </row>
    <row r="9" spans="1:9" x14ac:dyDescent="0.25">
      <c r="A9" s="89">
        <v>2</v>
      </c>
      <c r="B9" s="51" t="s">
        <v>19</v>
      </c>
      <c r="C9" s="51" t="s">
        <v>415</v>
      </c>
      <c r="D9" s="2" t="s">
        <v>21</v>
      </c>
      <c r="E9" s="51" t="s">
        <v>22</v>
      </c>
      <c r="F9" s="52">
        <v>3500</v>
      </c>
      <c r="G9" s="5">
        <v>43955</v>
      </c>
      <c r="H9" s="54" t="s">
        <v>17</v>
      </c>
      <c r="I9" s="55" t="s">
        <v>18</v>
      </c>
    </row>
    <row r="10" spans="1:9" x14ac:dyDescent="0.25">
      <c r="A10" s="89">
        <v>3</v>
      </c>
      <c r="B10" s="51" t="s">
        <v>610</v>
      </c>
      <c r="C10" s="51" t="s">
        <v>611</v>
      </c>
      <c r="D10" s="2" t="s">
        <v>612</v>
      </c>
      <c r="E10" s="51" t="s">
        <v>26</v>
      </c>
      <c r="F10" s="52">
        <v>1500</v>
      </c>
      <c r="G10" s="53">
        <v>44363</v>
      </c>
      <c r="H10" s="54" t="s">
        <v>17</v>
      </c>
      <c r="I10" s="55" t="s">
        <v>18</v>
      </c>
    </row>
    <row r="11" spans="1:9" x14ac:dyDescent="0.25">
      <c r="A11" s="89">
        <v>4</v>
      </c>
      <c r="B11" s="51" t="s">
        <v>27</v>
      </c>
      <c r="C11" s="51" t="s">
        <v>417</v>
      </c>
      <c r="D11" s="1" t="s">
        <v>29</v>
      </c>
      <c r="E11" s="51" t="s">
        <v>395</v>
      </c>
      <c r="F11" s="52">
        <v>3000</v>
      </c>
      <c r="G11" s="53">
        <v>43971</v>
      </c>
      <c r="H11" s="54" t="s">
        <v>17</v>
      </c>
      <c r="I11" s="55" t="s">
        <v>18</v>
      </c>
    </row>
    <row r="12" spans="1:9" x14ac:dyDescent="0.25">
      <c r="A12" s="89">
        <v>5</v>
      </c>
      <c r="B12" s="51" t="s">
        <v>31</v>
      </c>
      <c r="C12" s="51" t="s">
        <v>418</v>
      </c>
      <c r="D12" s="2" t="s">
        <v>33</v>
      </c>
      <c r="E12" s="51" t="s">
        <v>34</v>
      </c>
      <c r="F12" s="52">
        <v>2300</v>
      </c>
      <c r="G12" s="53">
        <v>44019</v>
      </c>
      <c r="H12" s="54" t="s">
        <v>17</v>
      </c>
      <c r="I12" s="55" t="s">
        <v>18</v>
      </c>
    </row>
    <row r="13" spans="1:9" x14ac:dyDescent="0.25">
      <c r="A13" s="89">
        <v>6</v>
      </c>
      <c r="B13" s="51" t="s">
        <v>745</v>
      </c>
      <c r="C13" s="51" t="s">
        <v>775</v>
      </c>
      <c r="D13" s="1" t="s">
        <v>747</v>
      </c>
      <c r="E13" s="51" t="s">
        <v>38</v>
      </c>
      <c r="F13" s="52">
        <v>2300</v>
      </c>
      <c r="G13" s="53">
        <v>44470</v>
      </c>
      <c r="H13" s="54" t="s">
        <v>17</v>
      </c>
      <c r="I13" s="52" t="s">
        <v>77</v>
      </c>
    </row>
    <row r="14" spans="1:9" x14ac:dyDescent="0.25">
      <c r="A14" s="89">
        <v>7</v>
      </c>
      <c r="B14" s="51" t="s">
        <v>686</v>
      </c>
      <c r="C14" s="51" t="s">
        <v>776</v>
      </c>
      <c r="D14" s="1" t="s">
        <v>634</v>
      </c>
      <c r="E14" s="51" t="s">
        <v>252</v>
      </c>
      <c r="F14" s="52">
        <v>750</v>
      </c>
      <c r="G14" s="53">
        <v>44356</v>
      </c>
      <c r="H14" s="54" t="s">
        <v>17</v>
      </c>
      <c r="I14" s="55" t="s">
        <v>602</v>
      </c>
    </row>
    <row r="15" spans="1:9" x14ac:dyDescent="0.25">
      <c r="A15" s="56">
        <v>8</v>
      </c>
      <c r="B15" s="51" t="s">
        <v>43</v>
      </c>
      <c r="C15" s="51" t="s">
        <v>421</v>
      </c>
      <c r="D15" s="58" t="s">
        <v>45</v>
      </c>
      <c r="E15" s="57" t="s">
        <v>46</v>
      </c>
      <c r="F15" s="52">
        <v>2300</v>
      </c>
      <c r="G15" s="59">
        <v>40513</v>
      </c>
      <c r="H15" s="54" t="s">
        <v>17</v>
      </c>
      <c r="I15" s="55" t="s">
        <v>18</v>
      </c>
    </row>
    <row r="16" spans="1:9" x14ac:dyDescent="0.25">
      <c r="A16" s="89">
        <v>9</v>
      </c>
      <c r="B16" s="51" t="s">
        <v>563</v>
      </c>
      <c r="C16" s="51" t="s">
        <v>564</v>
      </c>
      <c r="D16" s="2" t="s">
        <v>565</v>
      </c>
      <c r="E16" s="51" t="s">
        <v>566</v>
      </c>
      <c r="F16" s="52">
        <v>1200</v>
      </c>
      <c r="G16" s="53">
        <v>44272</v>
      </c>
      <c r="H16" s="54" t="s">
        <v>17</v>
      </c>
      <c r="I16" s="55" t="s">
        <v>77</v>
      </c>
    </row>
    <row r="17" spans="1:9" x14ac:dyDescent="0.25">
      <c r="A17" s="89">
        <v>10</v>
      </c>
      <c r="B17" s="51" t="s">
        <v>47</v>
      </c>
      <c r="C17" s="51" t="s">
        <v>422</v>
      </c>
      <c r="D17" s="2" t="s">
        <v>49</v>
      </c>
      <c r="E17" s="51" t="s">
        <v>50</v>
      </c>
      <c r="F17" s="52">
        <v>1000</v>
      </c>
      <c r="G17" s="5">
        <v>40406</v>
      </c>
      <c r="H17" s="54" t="s">
        <v>17</v>
      </c>
      <c r="I17" s="55" t="s">
        <v>18</v>
      </c>
    </row>
    <row r="18" spans="1:9" x14ac:dyDescent="0.25">
      <c r="A18" s="56">
        <v>11</v>
      </c>
      <c r="B18" s="51" t="s">
        <v>98</v>
      </c>
      <c r="C18" s="51" t="s">
        <v>437</v>
      </c>
      <c r="D18" s="58" t="s">
        <v>100</v>
      </c>
      <c r="E18" s="57" t="s">
        <v>50</v>
      </c>
      <c r="F18" s="52">
        <v>800</v>
      </c>
      <c r="G18" s="59">
        <v>39874</v>
      </c>
      <c r="H18" s="54" t="s">
        <v>17</v>
      </c>
      <c r="I18" s="55" t="s">
        <v>18</v>
      </c>
    </row>
    <row r="19" spans="1:9" x14ac:dyDescent="0.25">
      <c r="A19" s="89">
        <v>12</v>
      </c>
      <c r="B19" s="51" t="s">
        <v>614</v>
      </c>
      <c r="C19" s="51" t="s">
        <v>615</v>
      </c>
      <c r="D19" s="1" t="s">
        <v>616</v>
      </c>
      <c r="E19" s="51" t="s">
        <v>153</v>
      </c>
      <c r="F19" s="52">
        <v>1050</v>
      </c>
      <c r="G19" s="53">
        <v>44376</v>
      </c>
      <c r="H19" s="54" t="s">
        <v>17</v>
      </c>
      <c r="I19" s="55" t="s">
        <v>18</v>
      </c>
    </row>
    <row r="20" spans="1:9" x14ac:dyDescent="0.25">
      <c r="A20" s="89">
        <v>15</v>
      </c>
      <c r="B20" s="51" t="s">
        <v>62</v>
      </c>
      <c r="C20" s="51" t="s">
        <v>426</v>
      </c>
      <c r="D20" s="1" t="s">
        <v>64</v>
      </c>
      <c r="E20" s="51" t="s">
        <v>65</v>
      </c>
      <c r="F20" s="52">
        <v>900</v>
      </c>
      <c r="G20" s="53">
        <v>39874</v>
      </c>
      <c r="H20" s="54" t="s">
        <v>17</v>
      </c>
      <c r="I20" s="55" t="s">
        <v>18</v>
      </c>
    </row>
    <row r="21" spans="1:9" x14ac:dyDescent="0.25">
      <c r="A21" s="89">
        <v>16</v>
      </c>
      <c r="B21" s="51" t="s">
        <v>66</v>
      </c>
      <c r="C21" s="51" t="s">
        <v>427</v>
      </c>
      <c r="D21" s="1" t="s">
        <v>68</v>
      </c>
      <c r="E21" s="51" t="s">
        <v>149</v>
      </c>
      <c r="F21" s="52">
        <v>850</v>
      </c>
      <c r="G21" s="53">
        <v>39888</v>
      </c>
      <c r="H21" s="54" t="s">
        <v>17</v>
      </c>
      <c r="I21" s="55" t="s">
        <v>18</v>
      </c>
    </row>
    <row r="22" spans="1:9" x14ac:dyDescent="0.25">
      <c r="A22" s="56">
        <v>17</v>
      </c>
      <c r="B22" s="51" t="s">
        <v>567</v>
      </c>
      <c r="C22" s="51" t="s">
        <v>568</v>
      </c>
      <c r="D22" s="58" t="s">
        <v>569</v>
      </c>
      <c r="E22" s="57" t="s">
        <v>72</v>
      </c>
      <c r="F22" s="52">
        <v>1200</v>
      </c>
      <c r="G22" s="59">
        <v>44271</v>
      </c>
      <c r="H22" s="54" t="s">
        <v>17</v>
      </c>
      <c r="I22" s="55" t="s">
        <v>18</v>
      </c>
    </row>
    <row r="23" spans="1:9" x14ac:dyDescent="0.25">
      <c r="A23" s="89">
        <v>18</v>
      </c>
      <c r="B23" s="51" t="s">
        <v>73</v>
      </c>
      <c r="C23" s="51" t="s">
        <v>428</v>
      </c>
      <c r="D23" s="2" t="s">
        <v>75</v>
      </c>
      <c r="E23" s="51" t="s">
        <v>76</v>
      </c>
      <c r="F23" s="52">
        <v>2300</v>
      </c>
      <c r="G23" s="53">
        <v>44053</v>
      </c>
      <c r="H23" s="54" t="s">
        <v>17</v>
      </c>
      <c r="I23" s="55" t="s">
        <v>18</v>
      </c>
    </row>
    <row r="24" spans="1:9" x14ac:dyDescent="0.25">
      <c r="A24" s="89">
        <v>19</v>
      </c>
      <c r="B24" s="51" t="s">
        <v>78</v>
      </c>
      <c r="C24" s="51" t="s">
        <v>429</v>
      </c>
      <c r="D24" s="2" t="s">
        <v>80</v>
      </c>
      <c r="E24" s="51" t="s">
        <v>613</v>
      </c>
      <c r="F24" s="52">
        <v>2300</v>
      </c>
      <c r="G24" s="53">
        <v>40575</v>
      </c>
      <c r="H24" s="54" t="s">
        <v>17</v>
      </c>
      <c r="I24" s="55" t="s">
        <v>18</v>
      </c>
    </row>
    <row r="25" spans="1:9" x14ac:dyDescent="0.25">
      <c r="A25" s="89">
        <v>20</v>
      </c>
      <c r="B25" s="51" t="s">
        <v>81</v>
      </c>
      <c r="C25" s="51" t="s">
        <v>430</v>
      </c>
      <c r="D25" s="2" t="s">
        <v>83</v>
      </c>
      <c r="E25" s="51" t="s">
        <v>613</v>
      </c>
      <c r="F25" s="52">
        <v>2300</v>
      </c>
      <c r="G25" s="53">
        <v>43192</v>
      </c>
      <c r="H25" s="54" t="s">
        <v>17</v>
      </c>
      <c r="I25" s="55" t="s">
        <v>18</v>
      </c>
    </row>
    <row r="26" spans="1:9" x14ac:dyDescent="0.25">
      <c r="A26" s="89">
        <v>21</v>
      </c>
      <c r="B26" s="51" t="s">
        <v>653</v>
      </c>
      <c r="C26" s="51" t="s">
        <v>431</v>
      </c>
      <c r="D26" s="2" t="s">
        <v>86</v>
      </c>
      <c r="E26" s="51" t="s">
        <v>65</v>
      </c>
      <c r="F26" s="52">
        <v>750</v>
      </c>
      <c r="G26" s="53">
        <v>44194</v>
      </c>
      <c r="H26" s="54" t="s">
        <v>17</v>
      </c>
      <c r="I26" s="55" t="s">
        <v>18</v>
      </c>
    </row>
    <row r="27" spans="1:9" x14ac:dyDescent="0.25">
      <c r="A27" s="89">
        <v>22</v>
      </c>
      <c r="B27" s="51" t="s">
        <v>87</v>
      </c>
      <c r="C27" s="51" t="s">
        <v>433</v>
      </c>
      <c r="D27" s="2" t="s">
        <v>89</v>
      </c>
      <c r="E27" s="51" t="s">
        <v>434</v>
      </c>
      <c r="F27" s="52">
        <v>2300</v>
      </c>
      <c r="G27" s="53">
        <v>43984</v>
      </c>
      <c r="H27" s="54" t="s">
        <v>17</v>
      </c>
      <c r="I27" s="55" t="s">
        <v>18</v>
      </c>
    </row>
    <row r="28" spans="1:9" x14ac:dyDescent="0.25">
      <c r="A28" s="89">
        <v>23</v>
      </c>
      <c r="B28" s="51" t="s">
        <v>91</v>
      </c>
      <c r="C28" s="51" t="s">
        <v>435</v>
      </c>
      <c r="D28" s="2" t="s">
        <v>93</v>
      </c>
      <c r="E28" s="51" t="s">
        <v>654</v>
      </c>
      <c r="F28" s="52">
        <v>1650</v>
      </c>
      <c r="G28" s="53">
        <v>42221</v>
      </c>
      <c r="H28" s="54" t="s">
        <v>17</v>
      </c>
      <c r="I28" s="55" t="s">
        <v>18</v>
      </c>
    </row>
    <row r="29" spans="1:9" x14ac:dyDescent="0.25">
      <c r="A29" s="89">
        <v>24</v>
      </c>
      <c r="B29" s="51" t="s">
        <v>596</v>
      </c>
      <c r="C29" s="51" t="s">
        <v>597</v>
      </c>
      <c r="D29" s="2" t="s">
        <v>598</v>
      </c>
      <c r="E29" s="51" t="s">
        <v>225</v>
      </c>
      <c r="F29" s="52">
        <v>800</v>
      </c>
      <c r="G29" s="53">
        <v>44347</v>
      </c>
      <c r="H29" s="54" t="s">
        <v>17</v>
      </c>
      <c r="I29" s="55" t="s">
        <v>18</v>
      </c>
    </row>
    <row r="30" spans="1:9" x14ac:dyDescent="0.25">
      <c r="A30" s="89">
        <v>27</v>
      </c>
      <c r="B30" s="51" t="s">
        <v>101</v>
      </c>
      <c r="C30" s="51" t="s">
        <v>438</v>
      </c>
      <c r="D30" s="1" t="s">
        <v>103</v>
      </c>
      <c r="E30" s="51" t="s">
        <v>76</v>
      </c>
      <c r="F30" s="52">
        <v>2400</v>
      </c>
      <c r="G30" s="53">
        <v>39860</v>
      </c>
      <c r="H30" s="54" t="s">
        <v>17</v>
      </c>
      <c r="I30" s="55" t="s">
        <v>18</v>
      </c>
    </row>
    <row r="31" spans="1:9" x14ac:dyDescent="0.25">
      <c r="A31" s="89">
        <v>28</v>
      </c>
      <c r="B31" s="51" t="s">
        <v>104</v>
      </c>
      <c r="C31" s="51" t="s">
        <v>439</v>
      </c>
      <c r="D31" s="1" t="s">
        <v>106</v>
      </c>
      <c r="E31" s="51" t="s">
        <v>613</v>
      </c>
      <c r="F31" s="52">
        <v>2300</v>
      </c>
      <c r="G31" s="53">
        <v>42506</v>
      </c>
      <c r="H31" s="54" t="s">
        <v>17</v>
      </c>
      <c r="I31" s="55" t="s">
        <v>18</v>
      </c>
    </row>
    <row r="32" spans="1:9" x14ac:dyDescent="0.25">
      <c r="A32" s="89">
        <v>29</v>
      </c>
      <c r="B32" s="51" t="s">
        <v>107</v>
      </c>
      <c r="C32" s="51" t="s">
        <v>440</v>
      </c>
      <c r="D32" s="1" t="s">
        <v>109</v>
      </c>
      <c r="E32" s="51" t="s">
        <v>110</v>
      </c>
      <c r="F32" s="52">
        <v>3500</v>
      </c>
      <c r="G32" s="53">
        <v>42646</v>
      </c>
      <c r="H32" s="54" t="s">
        <v>17</v>
      </c>
      <c r="I32" s="55" t="s">
        <v>18</v>
      </c>
    </row>
    <row r="33" spans="1:9" x14ac:dyDescent="0.25">
      <c r="A33" s="89">
        <v>30</v>
      </c>
      <c r="B33" s="51" t="s">
        <v>111</v>
      </c>
      <c r="C33" s="51" t="s">
        <v>441</v>
      </c>
      <c r="D33" s="1" t="s">
        <v>113</v>
      </c>
      <c r="E33" s="51" t="s">
        <v>114</v>
      </c>
      <c r="F33" s="52">
        <v>2400</v>
      </c>
      <c r="G33" s="53">
        <v>39860</v>
      </c>
      <c r="H33" s="54" t="s">
        <v>17</v>
      </c>
      <c r="I33" s="55" t="s">
        <v>18</v>
      </c>
    </row>
    <row r="34" spans="1:9" x14ac:dyDescent="0.25">
      <c r="A34" s="89">
        <v>31</v>
      </c>
      <c r="B34" s="51" t="s">
        <v>703</v>
      </c>
      <c r="C34" s="51" t="s">
        <v>777</v>
      </c>
      <c r="D34" s="1" t="s">
        <v>705</v>
      </c>
      <c r="E34" s="51" t="s">
        <v>26</v>
      </c>
      <c r="F34" s="52">
        <v>1000</v>
      </c>
      <c r="G34" s="53">
        <v>44378</v>
      </c>
      <c r="H34" s="54" t="s">
        <v>17</v>
      </c>
      <c r="I34" s="55" t="s">
        <v>77</v>
      </c>
    </row>
    <row r="35" spans="1:9" x14ac:dyDescent="0.25">
      <c r="A35" s="89">
        <v>33</v>
      </c>
      <c r="B35" s="51" t="s">
        <v>119</v>
      </c>
      <c r="C35" s="51" t="s">
        <v>443</v>
      </c>
      <c r="D35" s="2" t="s">
        <v>121</v>
      </c>
      <c r="E35" s="51" t="s">
        <v>76</v>
      </c>
      <c r="F35" s="52">
        <v>2400</v>
      </c>
      <c r="G35" s="53">
        <v>42871</v>
      </c>
      <c r="H35" s="54" t="s">
        <v>17</v>
      </c>
      <c r="I35" s="55" t="s">
        <v>18</v>
      </c>
    </row>
    <row r="36" spans="1:9" x14ac:dyDescent="0.25">
      <c r="A36" s="89">
        <v>34</v>
      </c>
      <c r="B36" s="51" t="s">
        <v>122</v>
      </c>
      <c r="C36" s="51" t="s">
        <v>444</v>
      </c>
      <c r="D36" s="2" t="s">
        <v>124</v>
      </c>
      <c r="E36" s="51" t="s">
        <v>125</v>
      </c>
      <c r="F36" s="52">
        <v>2300</v>
      </c>
      <c r="G36" s="53">
        <v>39846</v>
      </c>
      <c r="H36" s="54" t="s">
        <v>17</v>
      </c>
      <c r="I36" s="55" t="s">
        <v>18</v>
      </c>
    </row>
    <row r="37" spans="1:9" x14ac:dyDescent="0.25">
      <c r="A37" s="89">
        <v>35</v>
      </c>
      <c r="B37" s="51" t="s">
        <v>126</v>
      </c>
      <c r="C37" s="51" t="s">
        <v>445</v>
      </c>
      <c r="D37" s="2" t="s">
        <v>128</v>
      </c>
      <c r="E37" s="51" t="s">
        <v>129</v>
      </c>
      <c r="F37" s="52">
        <v>2500</v>
      </c>
      <c r="G37" s="5">
        <v>43958</v>
      </c>
      <c r="H37" s="54" t="s">
        <v>17</v>
      </c>
      <c r="I37" s="55" t="s">
        <v>18</v>
      </c>
    </row>
    <row r="38" spans="1:9" x14ac:dyDescent="0.25">
      <c r="A38" s="89">
        <v>36</v>
      </c>
      <c r="B38" s="51" t="s">
        <v>446</v>
      </c>
      <c r="C38" s="51" t="s">
        <v>447</v>
      </c>
      <c r="D38" s="1" t="s">
        <v>448</v>
      </c>
      <c r="E38" s="51" t="s">
        <v>295</v>
      </c>
      <c r="F38" s="52">
        <v>2300</v>
      </c>
      <c r="G38" s="53">
        <v>44228</v>
      </c>
      <c r="H38" s="54" t="s">
        <v>17</v>
      </c>
      <c r="I38" s="55" t="s">
        <v>18</v>
      </c>
    </row>
    <row r="39" spans="1:9" x14ac:dyDescent="0.25">
      <c r="A39" s="89">
        <v>37</v>
      </c>
      <c r="B39" s="51" t="s">
        <v>320</v>
      </c>
      <c r="C39" s="51" t="s">
        <v>514</v>
      </c>
      <c r="D39" s="2" t="s">
        <v>322</v>
      </c>
      <c r="E39" s="51" t="s">
        <v>735</v>
      </c>
      <c r="F39" s="52">
        <v>1500</v>
      </c>
      <c r="G39" s="53">
        <v>42296</v>
      </c>
      <c r="H39" s="54" t="s">
        <v>17</v>
      </c>
      <c r="I39" s="55" t="s">
        <v>18</v>
      </c>
    </row>
    <row r="40" spans="1:9" x14ac:dyDescent="0.25">
      <c r="A40" s="89">
        <v>38</v>
      </c>
      <c r="B40" s="51" t="s">
        <v>138</v>
      </c>
      <c r="C40" s="51" t="s">
        <v>139</v>
      </c>
      <c r="D40" s="1" t="s">
        <v>140</v>
      </c>
      <c r="E40" s="51" t="s">
        <v>141</v>
      </c>
      <c r="F40" s="52">
        <v>1000</v>
      </c>
      <c r="G40" s="53">
        <v>43693</v>
      </c>
      <c r="H40" s="54" t="s">
        <v>17</v>
      </c>
      <c r="I40" s="55" t="s">
        <v>18</v>
      </c>
    </row>
    <row r="41" spans="1:9" x14ac:dyDescent="0.25">
      <c r="A41" s="89">
        <v>40</v>
      </c>
      <c r="B41" s="51" t="s">
        <v>282</v>
      </c>
      <c r="C41" s="51" t="s">
        <v>501</v>
      </c>
      <c r="D41" s="1" t="s">
        <v>284</v>
      </c>
      <c r="E41" s="51" t="s">
        <v>149</v>
      </c>
      <c r="F41" s="52">
        <v>850</v>
      </c>
      <c r="G41" s="53">
        <v>40163</v>
      </c>
      <c r="H41" s="54" t="s">
        <v>17</v>
      </c>
      <c r="I41" s="55" t="s">
        <v>18</v>
      </c>
    </row>
    <row r="42" spans="1:9" x14ac:dyDescent="0.25">
      <c r="A42" s="89">
        <v>42</v>
      </c>
      <c r="B42" s="51" t="s">
        <v>617</v>
      </c>
      <c r="C42" s="51" t="s">
        <v>618</v>
      </c>
      <c r="D42" s="1" t="s">
        <v>619</v>
      </c>
      <c r="E42" s="51" t="s">
        <v>26</v>
      </c>
      <c r="F42" s="52">
        <v>1500</v>
      </c>
      <c r="G42" s="53">
        <v>44348</v>
      </c>
      <c r="H42" s="54" t="s">
        <v>17</v>
      </c>
      <c r="I42" s="55" t="s">
        <v>18</v>
      </c>
    </row>
    <row r="43" spans="1:9" x14ac:dyDescent="0.25">
      <c r="A43" s="56">
        <v>44</v>
      </c>
      <c r="B43" s="51" t="s">
        <v>146</v>
      </c>
      <c r="C43" s="51" t="s">
        <v>454</v>
      </c>
      <c r="D43" s="58" t="s">
        <v>148</v>
      </c>
      <c r="E43" s="57" t="s">
        <v>149</v>
      </c>
      <c r="F43" s="52">
        <v>750</v>
      </c>
      <c r="G43" s="59">
        <v>41655</v>
      </c>
      <c r="H43" s="54" t="s">
        <v>17</v>
      </c>
      <c r="I43" s="55" t="s">
        <v>18</v>
      </c>
    </row>
    <row r="44" spans="1:9" x14ac:dyDescent="0.25">
      <c r="A44" s="89">
        <v>45</v>
      </c>
      <c r="B44" s="51" t="s">
        <v>410</v>
      </c>
      <c r="C44" s="51" t="s">
        <v>560</v>
      </c>
      <c r="D44" s="1" t="s">
        <v>412</v>
      </c>
      <c r="E44" s="51" t="s">
        <v>153</v>
      </c>
      <c r="F44" s="52">
        <v>1200</v>
      </c>
      <c r="G44" s="53">
        <v>44214</v>
      </c>
      <c r="H44" s="54" t="s">
        <v>17</v>
      </c>
      <c r="I44" s="55" t="s">
        <v>18</v>
      </c>
    </row>
    <row r="45" spans="1:9" x14ac:dyDescent="0.25">
      <c r="A45" s="89">
        <v>46</v>
      </c>
      <c r="B45" s="51" t="s">
        <v>154</v>
      </c>
      <c r="C45" s="51" t="s">
        <v>456</v>
      </c>
      <c r="D45" s="2" t="s">
        <v>156</v>
      </c>
      <c r="E45" s="51" t="s">
        <v>157</v>
      </c>
      <c r="F45" s="52">
        <v>1000</v>
      </c>
      <c r="G45" s="53">
        <v>43956</v>
      </c>
      <c r="H45" s="54" t="s">
        <v>17</v>
      </c>
      <c r="I45" s="55" t="s">
        <v>18</v>
      </c>
    </row>
    <row r="46" spans="1:9" x14ac:dyDescent="0.25">
      <c r="A46" s="89">
        <v>47</v>
      </c>
      <c r="B46" s="51" t="s">
        <v>344</v>
      </c>
      <c r="C46" s="51" t="s">
        <v>778</v>
      </c>
      <c r="D46" s="1" t="s">
        <v>346</v>
      </c>
      <c r="E46" s="51" t="s">
        <v>574</v>
      </c>
      <c r="F46" s="52">
        <v>1500</v>
      </c>
      <c r="G46" s="53">
        <v>41886</v>
      </c>
      <c r="H46" s="54" t="s">
        <v>17</v>
      </c>
      <c r="I46" s="55" t="s">
        <v>18</v>
      </c>
    </row>
    <row r="47" spans="1:9" x14ac:dyDescent="0.25">
      <c r="A47" s="89">
        <v>49</v>
      </c>
      <c r="B47" s="51" t="s">
        <v>164</v>
      </c>
      <c r="C47" s="51" t="s">
        <v>459</v>
      </c>
      <c r="D47" s="2" t="s">
        <v>166</v>
      </c>
      <c r="E47" s="51" t="s">
        <v>167</v>
      </c>
      <c r="F47" s="52">
        <v>1000</v>
      </c>
      <c r="G47" s="53">
        <v>43955</v>
      </c>
      <c r="H47" s="54" t="s">
        <v>17</v>
      </c>
      <c r="I47" s="55" t="s">
        <v>18</v>
      </c>
    </row>
    <row r="48" spans="1:9" x14ac:dyDescent="0.25">
      <c r="A48" s="84">
        <v>50</v>
      </c>
      <c r="B48" s="51" t="s">
        <v>760</v>
      </c>
      <c r="C48" s="51" t="s">
        <v>779</v>
      </c>
      <c r="D48" s="85" t="s">
        <v>762</v>
      </c>
      <c r="E48" s="86" t="s">
        <v>763</v>
      </c>
      <c r="F48" s="87">
        <v>1000</v>
      </c>
      <c r="G48" s="88">
        <v>44515</v>
      </c>
      <c r="H48" s="54" t="s">
        <v>17</v>
      </c>
      <c r="I48" s="55" t="s">
        <v>77</v>
      </c>
    </row>
    <row r="49" spans="1:9" x14ac:dyDescent="0.25">
      <c r="A49" s="89">
        <v>51</v>
      </c>
      <c r="B49" s="51" t="s">
        <v>233</v>
      </c>
      <c r="C49" s="51" t="s">
        <v>481</v>
      </c>
      <c r="D49" s="2" t="s">
        <v>235</v>
      </c>
      <c r="E49" s="51" t="s">
        <v>65</v>
      </c>
      <c r="F49" s="52">
        <v>850</v>
      </c>
      <c r="G49" s="53">
        <v>42513</v>
      </c>
      <c r="H49" s="54" t="s">
        <v>17</v>
      </c>
      <c r="I49" s="55" t="s">
        <v>18</v>
      </c>
    </row>
    <row r="50" spans="1:9" x14ac:dyDescent="0.25">
      <c r="A50" s="89">
        <v>52</v>
      </c>
      <c r="B50" s="51" t="s">
        <v>174</v>
      </c>
      <c r="C50" s="51" t="s">
        <v>570</v>
      </c>
      <c r="D50" s="2" t="s">
        <v>176</v>
      </c>
      <c r="E50" s="51" t="s">
        <v>177</v>
      </c>
      <c r="F50" s="52">
        <v>800</v>
      </c>
      <c r="G50" s="53">
        <v>40333</v>
      </c>
      <c r="H50" s="54" t="s">
        <v>17</v>
      </c>
      <c r="I50" s="55" t="s">
        <v>18</v>
      </c>
    </row>
    <row r="51" spans="1:9" x14ac:dyDescent="0.25">
      <c r="A51" s="89">
        <v>53</v>
      </c>
      <c r="B51" s="51" t="s">
        <v>178</v>
      </c>
      <c r="C51" s="51" t="s">
        <v>463</v>
      </c>
      <c r="D51" s="1" t="s">
        <v>180</v>
      </c>
      <c r="E51" s="51" t="s">
        <v>181</v>
      </c>
      <c r="F51" s="52">
        <v>2000</v>
      </c>
      <c r="G51" s="53">
        <v>43992</v>
      </c>
      <c r="H51" s="54" t="s">
        <v>17</v>
      </c>
      <c r="I51" s="55" t="s">
        <v>18</v>
      </c>
    </row>
    <row r="52" spans="1:9" x14ac:dyDescent="0.25">
      <c r="A52" s="89">
        <v>55</v>
      </c>
      <c r="B52" s="51" t="s">
        <v>326</v>
      </c>
      <c r="C52" s="51" t="s">
        <v>523</v>
      </c>
      <c r="D52" s="2" t="s">
        <v>328</v>
      </c>
      <c r="E52" s="51" t="s">
        <v>623</v>
      </c>
      <c r="F52" s="52">
        <v>2300</v>
      </c>
      <c r="G52" s="53">
        <v>44060</v>
      </c>
      <c r="H52" s="54" t="s">
        <v>17</v>
      </c>
      <c r="I52" s="55" t="s">
        <v>18</v>
      </c>
    </row>
    <row r="53" spans="1:9" x14ac:dyDescent="0.25">
      <c r="A53" s="89">
        <v>56</v>
      </c>
      <c r="B53" s="51" t="s">
        <v>35</v>
      </c>
      <c r="C53" s="51" t="s">
        <v>419</v>
      </c>
      <c r="D53" s="1" t="s">
        <v>37</v>
      </c>
      <c r="E53" s="51" t="s">
        <v>145</v>
      </c>
      <c r="F53" s="52">
        <v>2500</v>
      </c>
      <c r="G53" s="53">
        <v>42506</v>
      </c>
      <c r="H53" s="54" t="s">
        <v>17</v>
      </c>
      <c r="I53" s="55" t="s">
        <v>18</v>
      </c>
    </row>
    <row r="54" spans="1:9" x14ac:dyDescent="0.25">
      <c r="A54" s="89">
        <v>57</v>
      </c>
      <c r="B54" s="51" t="s">
        <v>193</v>
      </c>
      <c r="C54" s="51" t="s">
        <v>467</v>
      </c>
      <c r="D54" s="1" t="s">
        <v>195</v>
      </c>
      <c r="E54" s="51" t="s">
        <v>576</v>
      </c>
      <c r="F54" s="52">
        <v>1500</v>
      </c>
      <c r="G54" s="53">
        <v>44166</v>
      </c>
      <c r="H54" s="54" t="s">
        <v>17</v>
      </c>
      <c r="I54" s="55" t="s">
        <v>18</v>
      </c>
    </row>
    <row r="55" spans="1:9" x14ac:dyDescent="0.25">
      <c r="A55" s="89">
        <v>58</v>
      </c>
      <c r="B55" s="51" t="s">
        <v>197</v>
      </c>
      <c r="C55" s="51" t="s">
        <v>468</v>
      </c>
      <c r="D55" s="2" t="s">
        <v>199</v>
      </c>
      <c r="E55" s="51" t="s">
        <v>149</v>
      </c>
      <c r="F55" s="52">
        <v>750</v>
      </c>
      <c r="G55" s="53">
        <v>43420</v>
      </c>
      <c r="H55" s="54" t="s">
        <v>17</v>
      </c>
      <c r="I55" s="55" t="s">
        <v>18</v>
      </c>
    </row>
    <row r="56" spans="1:9" x14ac:dyDescent="0.25">
      <c r="A56" s="89">
        <v>59</v>
      </c>
      <c r="B56" s="51" t="s">
        <v>469</v>
      </c>
      <c r="C56" s="51" t="s">
        <v>470</v>
      </c>
      <c r="D56" s="1" t="s">
        <v>471</v>
      </c>
      <c r="E56" s="51" t="s">
        <v>149</v>
      </c>
      <c r="F56" s="52">
        <v>750</v>
      </c>
      <c r="G56" s="53">
        <v>44252</v>
      </c>
      <c r="H56" s="54" t="s">
        <v>17</v>
      </c>
      <c r="I56" s="55" t="s">
        <v>18</v>
      </c>
    </row>
    <row r="57" spans="1:9" x14ac:dyDescent="0.25">
      <c r="A57" s="89">
        <v>60</v>
      </c>
      <c r="B57" s="51" t="s">
        <v>203</v>
      </c>
      <c r="C57" s="51" t="s">
        <v>780</v>
      </c>
      <c r="D57" s="1" t="s">
        <v>205</v>
      </c>
      <c r="E57" s="51" t="s">
        <v>206</v>
      </c>
      <c r="F57" s="52">
        <v>675</v>
      </c>
      <c r="G57" s="53">
        <v>41673</v>
      </c>
      <c r="H57" s="54" t="s">
        <v>17</v>
      </c>
      <c r="I57" s="55" t="s">
        <v>18</v>
      </c>
    </row>
    <row r="58" spans="1:9" x14ac:dyDescent="0.25">
      <c r="A58" s="89">
        <v>61</v>
      </c>
      <c r="B58" s="51" t="s">
        <v>207</v>
      </c>
      <c r="C58" s="51" t="s">
        <v>473</v>
      </c>
      <c r="D58" s="1" t="s">
        <v>209</v>
      </c>
      <c r="E58" s="51" t="s">
        <v>210</v>
      </c>
      <c r="F58" s="52">
        <v>2000</v>
      </c>
      <c r="G58" s="53">
        <v>44123</v>
      </c>
      <c r="H58" s="54" t="s">
        <v>17</v>
      </c>
      <c r="I58" s="55" t="s">
        <v>18</v>
      </c>
    </row>
    <row r="59" spans="1:9" x14ac:dyDescent="0.25">
      <c r="A59" s="89">
        <v>62</v>
      </c>
      <c r="B59" s="51" t="s">
        <v>211</v>
      </c>
      <c r="C59" s="51" t="s">
        <v>474</v>
      </c>
      <c r="D59" s="2" t="s">
        <v>213</v>
      </c>
      <c r="E59" s="51" t="s">
        <v>577</v>
      </c>
      <c r="F59" s="52">
        <v>1600</v>
      </c>
      <c r="G59" s="53">
        <v>40010</v>
      </c>
      <c r="H59" s="54" t="s">
        <v>17</v>
      </c>
      <c r="I59" s="55" t="s">
        <v>18</v>
      </c>
    </row>
    <row r="60" spans="1:9" x14ac:dyDescent="0.25">
      <c r="A60" s="89">
        <v>63</v>
      </c>
      <c r="B60" s="51" t="s">
        <v>709</v>
      </c>
      <c r="C60" s="51" t="s">
        <v>781</v>
      </c>
      <c r="D60" s="1" t="s">
        <v>711</v>
      </c>
      <c r="E60" s="51" t="s">
        <v>76</v>
      </c>
      <c r="F60" s="52">
        <v>2300</v>
      </c>
      <c r="G60" s="53">
        <v>44410</v>
      </c>
      <c r="H60" s="54" t="s">
        <v>17</v>
      </c>
      <c r="I60" s="55" t="s">
        <v>77</v>
      </c>
    </row>
    <row r="61" spans="1:9" x14ac:dyDescent="0.25">
      <c r="A61" s="89">
        <v>64</v>
      </c>
      <c r="B61" s="51" t="s">
        <v>218</v>
      </c>
      <c r="C61" s="51" t="s">
        <v>476</v>
      </c>
      <c r="D61" s="1" t="s">
        <v>220</v>
      </c>
      <c r="E61" s="51" t="s">
        <v>477</v>
      </c>
      <c r="F61" s="52">
        <v>1300</v>
      </c>
      <c r="G61" s="53">
        <v>39996</v>
      </c>
      <c r="H61" s="54" t="s">
        <v>17</v>
      </c>
      <c r="I61" s="55" t="s">
        <v>18</v>
      </c>
    </row>
    <row r="62" spans="1:9" x14ac:dyDescent="0.25">
      <c r="A62" s="89">
        <v>66</v>
      </c>
      <c r="B62" s="51" t="s">
        <v>226</v>
      </c>
      <c r="C62" s="51" t="s">
        <v>479</v>
      </c>
      <c r="D62" s="1" t="s">
        <v>228</v>
      </c>
      <c r="E62" s="51" t="s">
        <v>575</v>
      </c>
      <c r="F62" s="52">
        <v>1100</v>
      </c>
      <c r="G62" s="53">
        <v>43906</v>
      </c>
      <c r="H62" s="54" t="s">
        <v>17</v>
      </c>
      <c r="I62" s="55" t="s">
        <v>18</v>
      </c>
    </row>
    <row r="63" spans="1:9" x14ac:dyDescent="0.25">
      <c r="A63" s="89">
        <v>67</v>
      </c>
      <c r="B63" s="51" t="s">
        <v>764</v>
      </c>
      <c r="C63" s="51" t="s">
        <v>782</v>
      </c>
      <c r="D63" s="1" t="s">
        <v>766</v>
      </c>
      <c r="E63" s="51" t="s">
        <v>232</v>
      </c>
      <c r="F63" s="52">
        <v>5000</v>
      </c>
      <c r="G63" s="53">
        <v>44515</v>
      </c>
      <c r="H63" s="54" t="s">
        <v>17</v>
      </c>
      <c r="I63" s="55" t="s">
        <v>77</v>
      </c>
    </row>
    <row r="64" spans="1:9" x14ac:dyDescent="0.25">
      <c r="A64" s="89">
        <v>68</v>
      </c>
      <c r="B64" s="51" t="s">
        <v>667</v>
      </c>
      <c r="C64" s="51" t="s">
        <v>600</v>
      </c>
      <c r="D64" s="1" t="s">
        <v>601</v>
      </c>
      <c r="E64" s="51" t="s">
        <v>149</v>
      </c>
      <c r="F64" s="52">
        <v>700</v>
      </c>
      <c r="G64" s="53">
        <v>44333</v>
      </c>
      <c r="H64" s="54" t="s">
        <v>17</v>
      </c>
      <c r="I64" s="55" t="s">
        <v>18</v>
      </c>
    </row>
    <row r="65" spans="1:9" x14ac:dyDescent="0.25">
      <c r="A65" s="89">
        <v>69</v>
      </c>
      <c r="B65" s="51" t="s">
        <v>236</v>
      </c>
      <c r="C65" s="51" t="s">
        <v>482</v>
      </c>
      <c r="D65" s="1" t="s">
        <v>238</v>
      </c>
      <c r="E65" s="51" t="s">
        <v>97</v>
      </c>
      <c r="F65" s="52">
        <v>800</v>
      </c>
      <c r="G65" s="53">
        <v>39860</v>
      </c>
      <c r="H65" s="54" t="s">
        <v>17</v>
      </c>
      <c r="I65" s="55" t="s">
        <v>18</v>
      </c>
    </row>
    <row r="66" spans="1:9" x14ac:dyDescent="0.25">
      <c r="A66" s="89">
        <v>70</v>
      </c>
      <c r="B66" s="51" t="s">
        <v>239</v>
      </c>
      <c r="C66" s="51" t="s">
        <v>483</v>
      </c>
      <c r="D66" s="2" t="s">
        <v>241</v>
      </c>
      <c r="E66" s="51" t="s">
        <v>242</v>
      </c>
      <c r="F66" s="52">
        <v>2500</v>
      </c>
      <c r="G66" s="53">
        <v>42552</v>
      </c>
      <c r="H66" s="54" t="s">
        <v>17</v>
      </c>
      <c r="I66" s="55" t="s">
        <v>18</v>
      </c>
    </row>
    <row r="67" spans="1:9" x14ac:dyDescent="0.25">
      <c r="A67" s="89">
        <v>71</v>
      </c>
      <c r="B67" s="51" t="s">
        <v>578</v>
      </c>
      <c r="C67" s="51" t="s">
        <v>579</v>
      </c>
      <c r="D67" s="1" t="s">
        <v>580</v>
      </c>
      <c r="E67" s="51" t="s">
        <v>206</v>
      </c>
      <c r="F67" s="52">
        <v>675</v>
      </c>
      <c r="G67" s="53">
        <v>44312</v>
      </c>
      <c r="H67" s="54" t="s">
        <v>17</v>
      </c>
      <c r="I67" s="55" t="s">
        <v>18</v>
      </c>
    </row>
    <row r="68" spans="1:9" x14ac:dyDescent="0.25">
      <c r="A68" s="89">
        <v>72</v>
      </c>
      <c r="B68" s="51" t="s">
        <v>670</v>
      </c>
      <c r="C68" s="51" t="s">
        <v>783</v>
      </c>
      <c r="D68" s="1" t="s">
        <v>672</v>
      </c>
      <c r="E68" s="51" t="s">
        <v>65</v>
      </c>
      <c r="F68" s="52">
        <v>700</v>
      </c>
      <c r="G68" s="53">
        <v>44389</v>
      </c>
      <c r="H68" s="54" t="s">
        <v>17</v>
      </c>
      <c r="I68" s="55" t="s">
        <v>77</v>
      </c>
    </row>
    <row r="69" spans="1:9" x14ac:dyDescent="0.25">
      <c r="A69" s="56">
        <v>74</v>
      </c>
      <c r="B69" s="51" t="s">
        <v>249</v>
      </c>
      <c r="C69" s="51" t="s">
        <v>489</v>
      </c>
      <c r="D69" s="58" t="s">
        <v>251</v>
      </c>
      <c r="E69" s="57" t="s">
        <v>252</v>
      </c>
      <c r="F69" s="52">
        <v>975</v>
      </c>
      <c r="G69" s="59">
        <v>41242</v>
      </c>
      <c r="H69" s="54" t="s">
        <v>17</v>
      </c>
      <c r="I69" s="55" t="s">
        <v>18</v>
      </c>
    </row>
    <row r="70" spans="1:9" x14ac:dyDescent="0.25">
      <c r="A70" s="89">
        <v>75</v>
      </c>
      <c r="B70" s="51" t="s">
        <v>253</v>
      </c>
      <c r="C70" s="51" t="s">
        <v>490</v>
      </c>
      <c r="D70" s="1" t="s">
        <v>255</v>
      </c>
      <c r="E70" s="51" t="s">
        <v>256</v>
      </c>
      <c r="F70" s="52">
        <v>1600</v>
      </c>
      <c r="G70" s="53">
        <v>40140</v>
      </c>
      <c r="H70" s="54" t="s">
        <v>17</v>
      </c>
      <c r="I70" s="55" t="s">
        <v>18</v>
      </c>
    </row>
    <row r="71" spans="1:9" x14ac:dyDescent="0.25">
      <c r="A71" s="89">
        <v>76</v>
      </c>
      <c r="B71" s="51" t="s">
        <v>625</v>
      </c>
      <c r="C71" s="51" t="s">
        <v>626</v>
      </c>
      <c r="D71" s="2" t="s">
        <v>627</v>
      </c>
      <c r="E71" s="51" t="s">
        <v>26</v>
      </c>
      <c r="F71" s="52">
        <v>1500</v>
      </c>
      <c r="G71" s="53">
        <v>44363</v>
      </c>
      <c r="H71" s="54" t="s">
        <v>17</v>
      </c>
      <c r="I71" s="55" t="s">
        <v>18</v>
      </c>
    </row>
    <row r="72" spans="1:9" x14ac:dyDescent="0.25">
      <c r="A72" s="89">
        <v>79</v>
      </c>
      <c r="B72" s="51" t="s">
        <v>115</v>
      </c>
      <c r="C72" s="51" t="s">
        <v>442</v>
      </c>
      <c r="D72" s="2" t="s">
        <v>117</v>
      </c>
      <c r="E72" s="51" t="s">
        <v>575</v>
      </c>
      <c r="F72" s="52">
        <v>1500</v>
      </c>
      <c r="G72" s="53">
        <v>44090</v>
      </c>
      <c r="H72" s="54" t="s">
        <v>17</v>
      </c>
      <c r="I72" s="55" t="s">
        <v>18</v>
      </c>
    </row>
    <row r="73" spans="1:9" x14ac:dyDescent="0.25">
      <c r="A73" s="56">
        <v>80</v>
      </c>
      <c r="B73" s="51" t="s">
        <v>94</v>
      </c>
      <c r="C73" s="51" t="s">
        <v>436</v>
      </c>
      <c r="D73" s="58" t="s">
        <v>96</v>
      </c>
      <c r="E73" s="57" t="s">
        <v>97</v>
      </c>
      <c r="F73" s="52">
        <v>1100</v>
      </c>
      <c r="G73" s="59">
        <v>43969</v>
      </c>
      <c r="H73" s="54" t="s">
        <v>17</v>
      </c>
      <c r="I73" s="55" t="s">
        <v>18</v>
      </c>
    </row>
    <row r="74" spans="1:9" x14ac:dyDescent="0.25">
      <c r="A74" s="89">
        <v>81</v>
      </c>
      <c r="B74" s="51" t="s">
        <v>271</v>
      </c>
      <c r="C74" s="51" t="s">
        <v>498</v>
      </c>
      <c r="D74" s="1" t="s">
        <v>273</v>
      </c>
      <c r="E74" s="51" t="s">
        <v>97</v>
      </c>
      <c r="F74" s="52">
        <v>750</v>
      </c>
      <c r="G74" s="53">
        <v>39937</v>
      </c>
      <c r="H74" s="54" t="s">
        <v>17</v>
      </c>
      <c r="I74" s="55" t="s">
        <v>18</v>
      </c>
    </row>
    <row r="75" spans="1:9" x14ac:dyDescent="0.25">
      <c r="A75" s="56">
        <v>82</v>
      </c>
      <c r="B75" s="51" t="s">
        <v>274</v>
      </c>
      <c r="C75" s="51" t="s">
        <v>499</v>
      </c>
      <c r="D75" s="58" t="s">
        <v>276</v>
      </c>
      <c r="E75" s="57" t="s">
        <v>97</v>
      </c>
      <c r="F75" s="52">
        <v>700</v>
      </c>
      <c r="G75" s="59">
        <v>44060</v>
      </c>
      <c r="H75" s="54" t="s">
        <v>17</v>
      </c>
      <c r="I75" s="55" t="s">
        <v>18</v>
      </c>
    </row>
    <row r="76" spans="1:9" x14ac:dyDescent="0.25">
      <c r="A76" s="89">
        <v>83</v>
      </c>
      <c r="B76" s="51" t="s">
        <v>278</v>
      </c>
      <c r="C76" s="51" t="s">
        <v>500</v>
      </c>
      <c r="D76" s="2" t="s">
        <v>280</v>
      </c>
      <c r="E76" s="51" t="s">
        <v>281</v>
      </c>
      <c r="F76" s="52">
        <v>2500</v>
      </c>
      <c r="G76" s="53">
        <v>43955</v>
      </c>
      <c r="H76" s="54" t="s">
        <v>17</v>
      </c>
      <c r="I76" s="55" t="s">
        <v>18</v>
      </c>
    </row>
    <row r="77" spans="1:9" x14ac:dyDescent="0.25">
      <c r="A77" s="89">
        <v>84</v>
      </c>
      <c r="B77" s="51" t="s">
        <v>303</v>
      </c>
      <c r="C77" s="51" t="s">
        <v>509</v>
      </c>
      <c r="D77" s="2" t="s">
        <v>305</v>
      </c>
      <c r="E77" s="51" t="s">
        <v>149</v>
      </c>
      <c r="F77" s="52">
        <v>800</v>
      </c>
      <c r="G77" s="53">
        <v>43437</v>
      </c>
      <c r="H77" s="54" t="s">
        <v>17</v>
      </c>
      <c r="I77" s="55" t="s">
        <v>18</v>
      </c>
    </row>
    <row r="78" spans="1:9" x14ac:dyDescent="0.25">
      <c r="A78" s="89">
        <v>85</v>
      </c>
      <c r="B78" s="51" t="s">
        <v>285</v>
      </c>
      <c r="C78" s="51" t="s">
        <v>502</v>
      </c>
      <c r="D78" s="2" t="s">
        <v>287</v>
      </c>
      <c r="E78" s="51" t="s">
        <v>196</v>
      </c>
      <c r="F78" s="52">
        <v>1700</v>
      </c>
      <c r="G78" s="53">
        <v>40330</v>
      </c>
      <c r="H78" s="54" t="s">
        <v>17</v>
      </c>
      <c r="I78" s="55" t="s">
        <v>18</v>
      </c>
    </row>
    <row r="79" spans="1:9" x14ac:dyDescent="0.25">
      <c r="A79" s="89">
        <v>86</v>
      </c>
      <c r="B79" s="51" t="s">
        <v>288</v>
      </c>
      <c r="C79" s="51" t="s">
        <v>503</v>
      </c>
      <c r="D79" s="1" t="s">
        <v>290</v>
      </c>
      <c r="E79" s="51" t="s">
        <v>504</v>
      </c>
      <c r="F79" s="52">
        <v>1650</v>
      </c>
      <c r="G79" s="53">
        <v>43955</v>
      </c>
      <c r="H79" s="54" t="s">
        <v>17</v>
      </c>
      <c r="I79" s="55" t="s">
        <v>18</v>
      </c>
    </row>
    <row r="80" spans="1:9" x14ac:dyDescent="0.25">
      <c r="A80" s="89">
        <v>87</v>
      </c>
      <c r="B80" s="51" t="s">
        <v>678</v>
      </c>
      <c r="C80" s="51" t="s">
        <v>784</v>
      </c>
      <c r="D80" s="2" t="s">
        <v>294</v>
      </c>
      <c r="E80" s="51" t="s">
        <v>506</v>
      </c>
      <c r="F80" s="52">
        <v>1500</v>
      </c>
      <c r="G80" s="53">
        <v>44105</v>
      </c>
      <c r="H80" s="54" t="s">
        <v>17</v>
      </c>
      <c r="I80" s="55" t="s">
        <v>18</v>
      </c>
    </row>
    <row r="81" spans="1:9" s="30" customFormat="1" x14ac:dyDescent="0.25">
      <c r="A81" s="89">
        <v>88</v>
      </c>
      <c r="B81" s="51" t="s">
        <v>296</v>
      </c>
      <c r="C81" s="51" t="s">
        <v>507</v>
      </c>
      <c r="D81" s="1" t="s">
        <v>298</v>
      </c>
      <c r="E81" s="51" t="s">
        <v>299</v>
      </c>
      <c r="F81" s="52">
        <v>750</v>
      </c>
      <c r="G81" s="53">
        <v>44060</v>
      </c>
      <c r="H81" s="54" t="s">
        <v>17</v>
      </c>
      <c r="I81" s="55" t="s">
        <v>18</v>
      </c>
    </row>
    <row r="82" spans="1:9" s="30" customFormat="1" x14ac:dyDescent="0.25">
      <c r="A82" s="89">
        <v>89</v>
      </c>
      <c r="B82" s="51" t="s">
        <v>300</v>
      </c>
      <c r="C82" s="51" t="s">
        <v>508</v>
      </c>
      <c r="D82" s="1" t="s">
        <v>302</v>
      </c>
      <c r="E82" s="51" t="s">
        <v>252</v>
      </c>
      <c r="F82" s="52">
        <v>800</v>
      </c>
      <c r="G82" s="53">
        <v>41061</v>
      </c>
      <c r="H82" s="54" t="s">
        <v>17</v>
      </c>
      <c r="I82" s="55" t="s">
        <v>18</v>
      </c>
    </row>
    <row r="83" spans="1:9" x14ac:dyDescent="0.25">
      <c r="A83" s="89">
        <v>90</v>
      </c>
      <c r="B83" s="51" t="s">
        <v>680</v>
      </c>
      <c r="C83" s="51" t="s">
        <v>582</v>
      </c>
      <c r="D83" s="2" t="s">
        <v>583</v>
      </c>
      <c r="E83" s="51" t="s">
        <v>65</v>
      </c>
      <c r="F83" s="52">
        <v>750</v>
      </c>
      <c r="G83" s="53">
        <v>44302</v>
      </c>
      <c r="H83" s="54" t="s">
        <v>17</v>
      </c>
      <c r="I83" s="55" t="s">
        <v>18</v>
      </c>
    </row>
    <row r="84" spans="1:9" x14ac:dyDescent="0.25">
      <c r="A84" s="56">
        <v>91</v>
      </c>
      <c r="B84" s="51" t="s">
        <v>171</v>
      </c>
      <c r="C84" s="51" t="s">
        <v>461</v>
      </c>
      <c r="D84" s="58" t="s">
        <v>173</v>
      </c>
      <c r="E84" s="57" t="s">
        <v>65</v>
      </c>
      <c r="F84" s="52">
        <v>900</v>
      </c>
      <c r="G84" s="59">
        <v>39937</v>
      </c>
      <c r="H84" s="54" t="s">
        <v>17</v>
      </c>
      <c r="I84" s="55" t="s">
        <v>18</v>
      </c>
    </row>
    <row r="85" spans="1:9" x14ac:dyDescent="0.25">
      <c r="A85" s="89">
        <v>92</v>
      </c>
      <c r="B85" s="51" t="s">
        <v>309</v>
      </c>
      <c r="C85" s="51" t="s">
        <v>511</v>
      </c>
      <c r="D85" s="1" t="s">
        <v>311</v>
      </c>
      <c r="E85" s="51" t="s">
        <v>26</v>
      </c>
      <c r="F85" s="52">
        <v>1650</v>
      </c>
      <c r="G85" s="53">
        <v>40107</v>
      </c>
      <c r="H85" s="54" t="s">
        <v>17</v>
      </c>
      <c r="I85" s="55" t="s">
        <v>18</v>
      </c>
    </row>
    <row r="86" spans="1:9" x14ac:dyDescent="0.25">
      <c r="A86" s="89">
        <v>93</v>
      </c>
      <c r="B86" s="51" t="s">
        <v>312</v>
      </c>
      <c r="C86" s="51" t="s">
        <v>512</v>
      </c>
      <c r="D86" s="1" t="s">
        <v>314</v>
      </c>
      <c r="E86" s="51" t="s">
        <v>315</v>
      </c>
      <c r="F86" s="52">
        <v>1500</v>
      </c>
      <c r="G86" s="53">
        <v>44075</v>
      </c>
      <c r="H86" s="54" t="s">
        <v>17</v>
      </c>
      <c r="I86" s="55" t="s">
        <v>18</v>
      </c>
    </row>
    <row r="87" spans="1:9" x14ac:dyDescent="0.25">
      <c r="A87" s="89">
        <v>94</v>
      </c>
      <c r="B87" s="51" t="s">
        <v>316</v>
      </c>
      <c r="C87" s="51" t="s">
        <v>513</v>
      </c>
      <c r="D87" s="2" t="s">
        <v>318</v>
      </c>
      <c r="E87" s="51" t="s">
        <v>319</v>
      </c>
      <c r="F87" s="52">
        <v>2000</v>
      </c>
      <c r="G87" s="53">
        <v>44014</v>
      </c>
      <c r="H87" s="54" t="s">
        <v>17</v>
      </c>
      <c r="I87" s="55" t="s">
        <v>18</v>
      </c>
    </row>
    <row r="88" spans="1:9" x14ac:dyDescent="0.25">
      <c r="A88" s="89">
        <v>95</v>
      </c>
      <c r="B88" s="51" t="s">
        <v>51</v>
      </c>
      <c r="C88" s="51" t="s">
        <v>423</v>
      </c>
      <c r="D88" s="2" t="s">
        <v>53</v>
      </c>
      <c r="E88" s="51" t="s">
        <v>713</v>
      </c>
      <c r="F88" s="52">
        <v>1200</v>
      </c>
      <c r="G88" s="53">
        <v>39874</v>
      </c>
      <c r="H88" s="54" t="s">
        <v>17</v>
      </c>
      <c r="I88" s="55" t="s">
        <v>18</v>
      </c>
    </row>
    <row r="89" spans="1:9" x14ac:dyDescent="0.25">
      <c r="A89" s="56">
        <v>96</v>
      </c>
      <c r="B89" s="51" t="s">
        <v>263</v>
      </c>
      <c r="C89" s="51" t="s">
        <v>493</v>
      </c>
      <c r="D89" s="58" t="s">
        <v>265</v>
      </c>
      <c r="E89" s="57" t="s">
        <v>554</v>
      </c>
      <c r="F89" s="52">
        <v>2000</v>
      </c>
      <c r="G89" s="59">
        <v>43955</v>
      </c>
      <c r="H89" s="54" t="s">
        <v>17</v>
      </c>
      <c r="I89" s="55" t="s">
        <v>18</v>
      </c>
    </row>
    <row r="90" spans="1:9" x14ac:dyDescent="0.25">
      <c r="A90" s="89">
        <v>97</v>
      </c>
      <c r="B90" s="51" t="s">
        <v>323</v>
      </c>
      <c r="C90" s="51" t="s">
        <v>515</v>
      </c>
      <c r="D90" s="1" t="s">
        <v>325</v>
      </c>
      <c r="E90" s="51" t="s">
        <v>26</v>
      </c>
      <c r="F90" s="52">
        <v>1500</v>
      </c>
      <c r="G90" s="53">
        <v>43969</v>
      </c>
      <c r="H90" s="54" t="s">
        <v>17</v>
      </c>
      <c r="I90" s="55" t="s">
        <v>18</v>
      </c>
    </row>
    <row r="91" spans="1:9" x14ac:dyDescent="0.25">
      <c r="A91" s="89">
        <v>98</v>
      </c>
      <c r="B91" s="51" t="s">
        <v>516</v>
      </c>
      <c r="C91" s="51" t="s">
        <v>517</v>
      </c>
      <c r="D91" s="1" t="s">
        <v>518</v>
      </c>
      <c r="E91" s="51" t="s">
        <v>26</v>
      </c>
      <c r="F91" s="52">
        <v>1500</v>
      </c>
      <c r="G91" s="53">
        <v>44242</v>
      </c>
      <c r="H91" s="54" t="s">
        <v>17</v>
      </c>
      <c r="I91" s="55" t="s">
        <v>18</v>
      </c>
    </row>
    <row r="92" spans="1:9" x14ac:dyDescent="0.25">
      <c r="A92" s="89">
        <v>99</v>
      </c>
      <c r="B92" s="51" t="s">
        <v>683</v>
      </c>
      <c r="C92" s="51" t="s">
        <v>785</v>
      </c>
      <c r="D92" s="1" t="s">
        <v>685</v>
      </c>
      <c r="E92" s="51" t="s">
        <v>522</v>
      </c>
      <c r="F92" s="52">
        <v>2300</v>
      </c>
      <c r="G92" s="53">
        <v>44393</v>
      </c>
      <c r="H92" s="54" t="s">
        <v>17</v>
      </c>
      <c r="I92" s="55" t="s">
        <v>77</v>
      </c>
    </row>
    <row r="93" spans="1:9" x14ac:dyDescent="0.25">
      <c r="A93" s="89">
        <v>100</v>
      </c>
      <c r="B93" s="51" t="s">
        <v>158</v>
      </c>
      <c r="C93" s="51" t="s">
        <v>457</v>
      </c>
      <c r="D93" s="1" t="s">
        <v>160</v>
      </c>
      <c r="E93" s="51" t="s">
        <v>654</v>
      </c>
      <c r="F93" s="52">
        <v>1650</v>
      </c>
      <c r="G93" s="53">
        <v>43976</v>
      </c>
      <c r="H93" s="54" t="s">
        <v>17</v>
      </c>
      <c r="I93" s="55" t="s">
        <v>18</v>
      </c>
    </row>
    <row r="94" spans="1:9" x14ac:dyDescent="0.25">
      <c r="A94" s="89">
        <v>101</v>
      </c>
      <c r="B94" s="51" t="s">
        <v>329</v>
      </c>
      <c r="C94" s="51" t="s">
        <v>524</v>
      </c>
      <c r="D94" s="2" t="s">
        <v>331</v>
      </c>
      <c r="E94" s="51" t="s">
        <v>332</v>
      </c>
      <c r="F94" s="52">
        <v>1600</v>
      </c>
      <c r="G94" s="53">
        <v>40710</v>
      </c>
      <c r="H94" s="54" t="s">
        <v>17</v>
      </c>
      <c r="I94" s="55" t="s">
        <v>18</v>
      </c>
    </row>
    <row r="95" spans="1:9" x14ac:dyDescent="0.25">
      <c r="A95" s="89">
        <v>103</v>
      </c>
      <c r="B95" s="51" t="s">
        <v>333</v>
      </c>
      <c r="C95" s="51" t="s">
        <v>525</v>
      </c>
      <c r="D95" s="1" t="s">
        <v>335</v>
      </c>
      <c r="E95" s="51" t="s">
        <v>206</v>
      </c>
      <c r="F95" s="52">
        <v>675</v>
      </c>
      <c r="G95" s="53">
        <v>41673</v>
      </c>
      <c r="H95" s="54" t="s">
        <v>17</v>
      </c>
      <c r="I95" s="55" t="s">
        <v>18</v>
      </c>
    </row>
    <row r="96" spans="1:9" x14ac:dyDescent="0.25">
      <c r="A96" s="89">
        <v>104</v>
      </c>
      <c r="B96" s="51" t="s">
        <v>786</v>
      </c>
      <c r="C96" s="51" t="s">
        <v>787</v>
      </c>
      <c r="D96" s="1" t="s">
        <v>788</v>
      </c>
      <c r="E96" s="51" t="s">
        <v>206</v>
      </c>
      <c r="F96" s="52">
        <v>675</v>
      </c>
      <c r="G96" s="53">
        <v>44539</v>
      </c>
      <c r="H96" s="54" t="s">
        <v>17</v>
      </c>
      <c r="I96" s="55" t="s">
        <v>77</v>
      </c>
    </row>
    <row r="97" spans="1:9" x14ac:dyDescent="0.25">
      <c r="A97" s="56">
        <v>116</v>
      </c>
      <c r="B97" s="51" t="s">
        <v>174</v>
      </c>
      <c r="C97" s="51" t="s">
        <v>527</v>
      </c>
      <c r="D97" s="58" t="s">
        <v>340</v>
      </c>
      <c r="E97" s="57" t="s">
        <v>299</v>
      </c>
      <c r="F97" s="52">
        <v>750</v>
      </c>
      <c r="G97" s="59">
        <v>42913</v>
      </c>
      <c r="H97" s="54" t="s">
        <v>17</v>
      </c>
      <c r="I97" s="55" t="s">
        <v>18</v>
      </c>
    </row>
    <row r="98" spans="1:9" x14ac:dyDescent="0.25">
      <c r="A98" s="56">
        <v>117</v>
      </c>
      <c r="B98" s="51" t="s">
        <v>257</v>
      </c>
      <c r="C98" s="51" t="s">
        <v>491</v>
      </c>
      <c r="D98" s="58" t="s">
        <v>259</v>
      </c>
      <c r="E98" s="57" t="s">
        <v>26</v>
      </c>
      <c r="F98" s="52">
        <v>1650</v>
      </c>
      <c r="G98" s="59">
        <v>43969</v>
      </c>
      <c r="H98" s="54" t="s">
        <v>17</v>
      </c>
      <c r="I98" s="55" t="s">
        <v>18</v>
      </c>
    </row>
    <row r="99" spans="1:9" x14ac:dyDescent="0.25">
      <c r="A99" s="89">
        <v>119</v>
      </c>
      <c r="B99" s="51" t="s">
        <v>450</v>
      </c>
      <c r="C99" s="51" t="s">
        <v>451</v>
      </c>
      <c r="D99" s="1" t="s">
        <v>452</v>
      </c>
      <c r="E99" s="51" t="s">
        <v>149</v>
      </c>
      <c r="F99" s="52">
        <v>700</v>
      </c>
      <c r="G99" s="53">
        <v>44250</v>
      </c>
      <c r="H99" s="54" t="s">
        <v>17</v>
      </c>
      <c r="I99" s="55" t="s">
        <v>18</v>
      </c>
    </row>
    <row r="100" spans="1:9" x14ac:dyDescent="0.25">
      <c r="A100" s="89">
        <v>121</v>
      </c>
      <c r="B100" s="51" t="s">
        <v>348</v>
      </c>
      <c r="C100" s="51" t="s">
        <v>530</v>
      </c>
      <c r="D100" s="2" t="s">
        <v>350</v>
      </c>
      <c r="E100" s="51" t="s">
        <v>351</v>
      </c>
      <c r="F100" s="52">
        <v>1500</v>
      </c>
      <c r="G100" s="53">
        <v>44105</v>
      </c>
      <c r="H100" s="54" t="s">
        <v>17</v>
      </c>
      <c r="I100" s="55" t="s">
        <v>18</v>
      </c>
    </row>
    <row r="101" spans="1:9" x14ac:dyDescent="0.25">
      <c r="A101" s="56">
        <v>124</v>
      </c>
      <c r="B101" s="51" t="s">
        <v>714</v>
      </c>
      <c r="C101" s="51" t="s">
        <v>789</v>
      </c>
      <c r="D101" s="58" t="s">
        <v>716</v>
      </c>
      <c r="E101" s="57" t="s">
        <v>769</v>
      </c>
      <c r="F101" s="52">
        <v>3000</v>
      </c>
      <c r="G101" s="59">
        <v>44424</v>
      </c>
      <c r="H101" s="54" t="s">
        <v>17</v>
      </c>
      <c r="I101" s="55" t="s">
        <v>77</v>
      </c>
    </row>
    <row r="102" spans="1:9" x14ac:dyDescent="0.25">
      <c r="A102" s="89">
        <v>125</v>
      </c>
      <c r="B102" s="51" t="s">
        <v>356</v>
      </c>
      <c r="C102" s="51" t="s">
        <v>532</v>
      </c>
      <c r="D102" s="1" t="s">
        <v>358</v>
      </c>
      <c r="E102" s="51" t="s">
        <v>196</v>
      </c>
      <c r="F102" s="52">
        <v>1200</v>
      </c>
      <c r="G102" s="53">
        <v>43955</v>
      </c>
      <c r="H102" s="54" t="s">
        <v>17</v>
      </c>
      <c r="I102" s="55" t="s">
        <v>18</v>
      </c>
    </row>
    <row r="103" spans="1:9" x14ac:dyDescent="0.25">
      <c r="A103" s="89">
        <v>126</v>
      </c>
      <c r="B103" s="51" t="s">
        <v>359</v>
      </c>
      <c r="C103" s="51" t="s">
        <v>533</v>
      </c>
      <c r="D103" s="1" t="s">
        <v>361</v>
      </c>
      <c r="E103" s="51" t="s">
        <v>613</v>
      </c>
      <c r="F103" s="52">
        <v>2500</v>
      </c>
      <c r="G103" s="53">
        <v>42263</v>
      </c>
      <c r="H103" s="54" t="s">
        <v>17</v>
      </c>
      <c r="I103" s="55" t="s">
        <v>18</v>
      </c>
    </row>
    <row r="104" spans="1:9" x14ac:dyDescent="0.25">
      <c r="A104" s="89">
        <v>127</v>
      </c>
      <c r="B104" s="51" t="s">
        <v>362</v>
      </c>
      <c r="C104" s="51" t="s">
        <v>534</v>
      </c>
      <c r="D104" s="1" t="s">
        <v>364</v>
      </c>
      <c r="E104" s="51" t="s">
        <v>613</v>
      </c>
      <c r="F104" s="52">
        <v>2400</v>
      </c>
      <c r="G104" s="53">
        <v>42171</v>
      </c>
      <c r="H104" s="54" t="s">
        <v>17</v>
      </c>
      <c r="I104" s="55" t="s">
        <v>18</v>
      </c>
    </row>
    <row r="105" spans="1:9" x14ac:dyDescent="0.25">
      <c r="A105" s="89">
        <v>128</v>
      </c>
      <c r="B105" s="51" t="s">
        <v>631</v>
      </c>
      <c r="C105" s="51" t="s">
        <v>520</v>
      </c>
      <c r="D105" s="1" t="s">
        <v>521</v>
      </c>
      <c r="E105" s="51" t="s">
        <v>192</v>
      </c>
      <c r="F105" s="52">
        <v>2500</v>
      </c>
      <c r="G105" s="53">
        <v>44228</v>
      </c>
      <c r="H105" s="54" t="s">
        <v>17</v>
      </c>
      <c r="I105" s="55" t="s">
        <v>18</v>
      </c>
    </row>
    <row r="106" spans="1:9" x14ac:dyDescent="0.25">
      <c r="A106" s="89">
        <v>129</v>
      </c>
      <c r="B106" s="51" t="s">
        <v>717</v>
      </c>
      <c r="C106" s="51" t="s">
        <v>790</v>
      </c>
      <c r="D106" s="2" t="s">
        <v>719</v>
      </c>
      <c r="E106" s="51" t="s">
        <v>371</v>
      </c>
      <c r="F106" s="52">
        <v>2500</v>
      </c>
      <c r="G106" s="53">
        <v>44410</v>
      </c>
      <c r="H106" s="54" t="s">
        <v>17</v>
      </c>
      <c r="I106" s="55" t="s">
        <v>77</v>
      </c>
    </row>
    <row r="107" spans="1:9" x14ac:dyDescent="0.25">
      <c r="A107" s="89">
        <v>130</v>
      </c>
      <c r="B107" s="51" t="s">
        <v>341</v>
      </c>
      <c r="C107" s="51" t="s">
        <v>528</v>
      </c>
      <c r="D107" s="1" t="s">
        <v>343</v>
      </c>
      <c r="E107" s="51" t="s">
        <v>26</v>
      </c>
      <c r="F107" s="52">
        <v>1800</v>
      </c>
      <c r="G107" s="53">
        <v>42767</v>
      </c>
      <c r="H107" s="54" t="s">
        <v>17</v>
      </c>
      <c r="I107" s="55" t="s">
        <v>18</v>
      </c>
    </row>
    <row r="108" spans="1:9" x14ac:dyDescent="0.25">
      <c r="A108" s="89">
        <v>131</v>
      </c>
      <c r="B108" s="51" t="s">
        <v>375</v>
      </c>
      <c r="C108" s="51" t="s">
        <v>537</v>
      </c>
      <c r="D108" s="2" t="s">
        <v>377</v>
      </c>
      <c r="E108" s="51" t="s">
        <v>378</v>
      </c>
      <c r="F108" s="52">
        <v>2000</v>
      </c>
      <c r="G108" s="53">
        <v>43990</v>
      </c>
      <c r="H108" s="54" t="s">
        <v>17</v>
      </c>
      <c r="I108" s="55" t="s">
        <v>18</v>
      </c>
    </row>
    <row r="109" spans="1:9" x14ac:dyDescent="0.25">
      <c r="A109" s="89">
        <v>132</v>
      </c>
      <c r="B109" s="51" t="s">
        <v>134</v>
      </c>
      <c r="C109" s="51" t="s">
        <v>449</v>
      </c>
      <c r="D109" s="1" t="s">
        <v>136</v>
      </c>
      <c r="E109" s="51" t="s">
        <v>225</v>
      </c>
      <c r="F109" s="52">
        <v>1650</v>
      </c>
      <c r="G109" s="53">
        <v>43971</v>
      </c>
      <c r="H109" s="54" t="s">
        <v>17</v>
      </c>
      <c r="I109" s="55" t="s">
        <v>18</v>
      </c>
    </row>
    <row r="110" spans="1:9" x14ac:dyDescent="0.25">
      <c r="A110" s="89">
        <v>133</v>
      </c>
      <c r="B110" s="51" t="s">
        <v>130</v>
      </c>
      <c r="C110" s="51" t="s">
        <v>538</v>
      </c>
      <c r="D110" s="2" t="s">
        <v>132</v>
      </c>
      <c r="E110" s="51" t="s">
        <v>133</v>
      </c>
      <c r="F110" s="52">
        <v>2500</v>
      </c>
      <c r="G110" s="53">
        <v>43983</v>
      </c>
      <c r="H110" s="54" t="s">
        <v>17</v>
      </c>
      <c r="I110" s="55" t="s">
        <v>18</v>
      </c>
    </row>
    <row r="111" spans="1:9" x14ac:dyDescent="0.25">
      <c r="A111" s="89">
        <v>134</v>
      </c>
      <c r="B111" s="51" t="s">
        <v>690</v>
      </c>
      <c r="C111" s="51" t="s">
        <v>539</v>
      </c>
      <c r="D111" s="1" t="s">
        <v>384</v>
      </c>
      <c r="E111" s="51" t="s">
        <v>385</v>
      </c>
      <c r="F111" s="52">
        <v>1200</v>
      </c>
      <c r="G111" s="53">
        <v>44158</v>
      </c>
      <c r="H111" s="54" t="s">
        <v>17</v>
      </c>
      <c r="I111" s="55" t="s">
        <v>18</v>
      </c>
    </row>
    <row r="112" spans="1:9" x14ac:dyDescent="0.25">
      <c r="A112" s="56">
        <v>135</v>
      </c>
      <c r="B112" s="51" t="s">
        <v>736</v>
      </c>
      <c r="C112" s="51" t="s">
        <v>791</v>
      </c>
      <c r="D112" s="58" t="s">
        <v>738</v>
      </c>
      <c r="E112" s="57" t="s">
        <v>145</v>
      </c>
      <c r="F112" s="52">
        <v>3000</v>
      </c>
      <c r="G112" s="59">
        <v>44440</v>
      </c>
      <c r="H112" s="54" t="s">
        <v>17</v>
      </c>
      <c r="I112" s="55" t="s">
        <v>77</v>
      </c>
    </row>
    <row r="113" spans="1:9" x14ac:dyDescent="0.25">
      <c r="A113" s="89">
        <v>136</v>
      </c>
      <c r="B113" s="51" t="s">
        <v>748</v>
      </c>
      <c r="C113" s="51" t="s">
        <v>792</v>
      </c>
      <c r="D113" s="1" t="s">
        <v>750</v>
      </c>
      <c r="E113" s="51" t="s">
        <v>751</v>
      </c>
      <c r="F113" s="52">
        <v>3000</v>
      </c>
      <c r="G113" s="53">
        <v>44494</v>
      </c>
      <c r="H113" s="54" t="s">
        <v>17</v>
      </c>
      <c r="I113" s="55" t="s">
        <v>77</v>
      </c>
    </row>
    <row r="114" spans="1:9" x14ac:dyDescent="0.25">
      <c r="A114" s="89">
        <v>137</v>
      </c>
      <c r="B114" s="51" t="s">
        <v>793</v>
      </c>
      <c r="C114" s="51" t="s">
        <v>794</v>
      </c>
      <c r="D114" s="2" t="s">
        <v>795</v>
      </c>
      <c r="E114" s="51" t="s">
        <v>145</v>
      </c>
      <c r="F114" s="52">
        <v>2500</v>
      </c>
      <c r="G114" s="53">
        <v>44550</v>
      </c>
      <c r="H114" s="54" t="s">
        <v>17</v>
      </c>
      <c r="I114" s="55" t="s">
        <v>77</v>
      </c>
    </row>
    <row r="115" spans="1:9" x14ac:dyDescent="0.25">
      <c r="A115" s="89">
        <v>138</v>
      </c>
      <c r="B115" s="51" t="s">
        <v>386</v>
      </c>
      <c r="C115" s="51" t="s">
        <v>543</v>
      </c>
      <c r="D115" s="1" t="s">
        <v>388</v>
      </c>
      <c r="E115" s="51" t="s">
        <v>585</v>
      </c>
      <c r="F115" s="52">
        <v>3000</v>
      </c>
      <c r="G115" s="53">
        <v>43962</v>
      </c>
      <c r="H115" s="54" t="s">
        <v>17</v>
      </c>
      <c r="I115" s="55" t="s">
        <v>18</v>
      </c>
    </row>
    <row r="116" spans="1:9" x14ac:dyDescent="0.25">
      <c r="A116" s="89">
        <v>139</v>
      </c>
      <c r="B116" s="51" t="s">
        <v>739</v>
      </c>
      <c r="C116" s="51" t="s">
        <v>796</v>
      </c>
      <c r="D116" s="1" t="s">
        <v>741</v>
      </c>
      <c r="E116" s="51" t="s">
        <v>76</v>
      </c>
      <c r="F116" s="52">
        <v>2300</v>
      </c>
      <c r="G116" s="53">
        <v>44455</v>
      </c>
      <c r="H116" s="54" t="s">
        <v>17</v>
      </c>
      <c r="I116" s="55" t="s">
        <v>77</v>
      </c>
    </row>
    <row r="117" spans="1:9" x14ac:dyDescent="0.25">
      <c r="A117" s="56">
        <v>140</v>
      </c>
      <c r="B117" s="51" t="s">
        <v>752</v>
      </c>
      <c r="C117" s="51" t="s">
        <v>797</v>
      </c>
      <c r="D117" s="58" t="s">
        <v>754</v>
      </c>
      <c r="E117" s="57" t="s">
        <v>755</v>
      </c>
      <c r="F117" s="52">
        <v>2500</v>
      </c>
      <c r="G117" s="59">
        <v>44470</v>
      </c>
      <c r="H117" s="54" t="s">
        <v>17</v>
      </c>
      <c r="I117" s="55" t="s">
        <v>77</v>
      </c>
    </row>
    <row r="118" spans="1:9" x14ac:dyDescent="0.25">
      <c r="A118" s="56">
        <v>141</v>
      </c>
      <c r="B118" s="51" t="s">
        <v>723</v>
      </c>
      <c r="C118" s="51" t="s">
        <v>798</v>
      </c>
      <c r="D118" s="58" t="s">
        <v>725</v>
      </c>
      <c r="E118" s="57" t="s">
        <v>97</v>
      </c>
      <c r="F118" s="52">
        <v>675</v>
      </c>
      <c r="G118" s="59">
        <v>44410</v>
      </c>
      <c r="H118" s="54" t="s">
        <v>17</v>
      </c>
      <c r="I118" s="55" t="s">
        <v>77</v>
      </c>
    </row>
    <row r="119" spans="1:9" x14ac:dyDescent="0.25">
      <c r="A119" s="56">
        <v>144</v>
      </c>
      <c r="B119" s="51" t="s">
        <v>692</v>
      </c>
      <c r="C119" s="51" t="s">
        <v>637</v>
      </c>
      <c r="D119" s="58" t="s">
        <v>638</v>
      </c>
      <c r="E119" s="57" t="s">
        <v>635</v>
      </c>
      <c r="F119" s="52">
        <v>2000</v>
      </c>
      <c r="G119" s="59">
        <v>44363</v>
      </c>
      <c r="H119" s="54" t="s">
        <v>17</v>
      </c>
      <c r="I119" s="55" t="s">
        <v>18</v>
      </c>
    </row>
    <row r="120" spans="1:9" x14ac:dyDescent="0.25">
      <c r="A120" s="89">
        <v>145</v>
      </c>
      <c r="B120" s="51" t="s">
        <v>639</v>
      </c>
      <c r="C120" s="51" t="s">
        <v>545</v>
      </c>
      <c r="D120" s="2" t="s">
        <v>546</v>
      </c>
      <c r="E120" s="51" t="s">
        <v>635</v>
      </c>
      <c r="F120" s="52">
        <v>2000</v>
      </c>
      <c r="G120" s="53">
        <v>44242</v>
      </c>
      <c r="H120" s="54" t="s">
        <v>17</v>
      </c>
      <c r="I120" s="55" t="s">
        <v>18</v>
      </c>
    </row>
    <row r="121" spans="1:9" x14ac:dyDescent="0.25">
      <c r="A121" s="89">
        <v>146</v>
      </c>
      <c r="B121" s="51" t="s">
        <v>799</v>
      </c>
      <c r="C121" s="51" t="s">
        <v>800</v>
      </c>
      <c r="D121" s="1" t="s">
        <v>801</v>
      </c>
      <c r="E121" s="51" t="s">
        <v>550</v>
      </c>
      <c r="F121" s="52">
        <v>2000</v>
      </c>
      <c r="G121" s="53">
        <v>44558</v>
      </c>
      <c r="H121" s="54" t="s">
        <v>17</v>
      </c>
      <c r="I121" s="55" t="s">
        <v>77</v>
      </c>
    </row>
    <row r="122" spans="1:9" x14ac:dyDescent="0.25">
      <c r="A122" s="89">
        <v>147</v>
      </c>
      <c r="B122" s="51" t="s">
        <v>603</v>
      </c>
      <c r="C122" s="51" t="s">
        <v>604</v>
      </c>
      <c r="D122" s="1" t="s">
        <v>605</v>
      </c>
      <c r="E122" s="51" t="s">
        <v>26</v>
      </c>
      <c r="F122" s="52">
        <v>1500</v>
      </c>
      <c r="G122" s="53">
        <v>44319</v>
      </c>
      <c r="H122" s="54" t="s">
        <v>17</v>
      </c>
      <c r="I122" s="55" t="s">
        <v>18</v>
      </c>
    </row>
    <row r="123" spans="1:9" x14ac:dyDescent="0.25">
      <c r="A123" s="89">
        <v>148</v>
      </c>
      <c r="B123" s="51" t="s">
        <v>403</v>
      </c>
      <c r="C123" s="51" t="s">
        <v>558</v>
      </c>
      <c r="D123" s="1" t="s">
        <v>405</v>
      </c>
      <c r="E123" s="51" t="s">
        <v>221</v>
      </c>
      <c r="F123" s="52">
        <v>1000</v>
      </c>
      <c r="G123" s="53">
        <v>44025</v>
      </c>
      <c r="H123" s="54" t="s">
        <v>17</v>
      </c>
      <c r="I123" s="55" t="s">
        <v>18</v>
      </c>
    </row>
    <row r="124" spans="1:9" x14ac:dyDescent="0.25">
      <c r="A124" s="89">
        <v>149</v>
      </c>
      <c r="B124" s="51" t="s">
        <v>43</v>
      </c>
      <c r="C124" s="51" t="s">
        <v>571</v>
      </c>
      <c r="D124" s="1" t="s">
        <v>572</v>
      </c>
      <c r="E124" s="51" t="s">
        <v>743</v>
      </c>
      <c r="F124" s="52">
        <v>1000</v>
      </c>
      <c r="G124" s="53">
        <v>44256</v>
      </c>
      <c r="H124" s="54" t="s">
        <v>17</v>
      </c>
      <c r="I124" s="55" t="s">
        <v>18</v>
      </c>
    </row>
    <row r="125" spans="1:9" x14ac:dyDescent="0.25">
      <c r="A125" s="89">
        <v>150</v>
      </c>
      <c r="B125" s="51" t="s">
        <v>643</v>
      </c>
      <c r="C125" s="51" t="s">
        <v>644</v>
      </c>
      <c r="D125" s="1" t="s">
        <v>645</v>
      </c>
      <c r="E125" s="51" t="s">
        <v>646</v>
      </c>
      <c r="F125" s="52">
        <v>1000</v>
      </c>
      <c r="G125" s="53">
        <v>44363</v>
      </c>
      <c r="H125" s="54" t="s">
        <v>17</v>
      </c>
      <c r="I125" s="55" t="s">
        <v>77</v>
      </c>
    </row>
    <row r="126" spans="1:9" x14ac:dyDescent="0.25">
      <c r="A126" s="56">
        <v>151</v>
      </c>
      <c r="B126" s="51" t="s">
        <v>392</v>
      </c>
      <c r="C126" s="51" t="s">
        <v>555</v>
      </c>
      <c r="D126" s="58" t="s">
        <v>394</v>
      </c>
      <c r="E126" s="57" t="s">
        <v>395</v>
      </c>
      <c r="F126" s="52">
        <v>1500</v>
      </c>
      <c r="G126" s="59">
        <v>44123</v>
      </c>
      <c r="H126" s="54" t="s">
        <v>17</v>
      </c>
      <c r="I126" s="55" t="s">
        <v>18</v>
      </c>
    </row>
    <row r="127" spans="1:9" x14ac:dyDescent="0.25">
      <c r="A127" s="89">
        <v>152</v>
      </c>
      <c r="B127" s="51" t="s">
        <v>396</v>
      </c>
      <c r="C127" s="51" t="s">
        <v>556</v>
      </c>
      <c r="D127" s="2" t="s">
        <v>398</v>
      </c>
      <c r="E127" s="51" t="s">
        <v>399</v>
      </c>
      <c r="F127" s="52">
        <v>1500</v>
      </c>
      <c r="G127" s="53">
        <v>44075</v>
      </c>
      <c r="H127" s="54" t="s">
        <v>17</v>
      </c>
      <c r="I127" s="55" t="s">
        <v>18</v>
      </c>
    </row>
    <row r="128" spans="1:9" x14ac:dyDescent="0.25">
      <c r="A128" s="89">
        <v>153</v>
      </c>
      <c r="B128" s="51" t="s">
        <v>189</v>
      </c>
      <c r="C128" s="51" t="s">
        <v>466</v>
      </c>
      <c r="D128" s="1" t="s">
        <v>191</v>
      </c>
      <c r="E128" s="51" t="s">
        <v>698</v>
      </c>
      <c r="F128" s="52">
        <v>3000</v>
      </c>
      <c r="G128" s="53">
        <v>43955</v>
      </c>
      <c r="H128" s="54" t="s">
        <v>17</v>
      </c>
      <c r="I128" s="55" t="s">
        <v>18</v>
      </c>
    </row>
    <row r="129" spans="1:9" x14ac:dyDescent="0.25">
      <c r="A129" s="89">
        <v>154</v>
      </c>
      <c r="B129" s="51" t="s">
        <v>676</v>
      </c>
      <c r="C129" s="51" t="s">
        <v>607</v>
      </c>
      <c r="D129" s="2" t="s">
        <v>608</v>
      </c>
      <c r="E129" s="51" t="s">
        <v>225</v>
      </c>
      <c r="F129" s="52">
        <v>800</v>
      </c>
      <c r="G129" s="53">
        <v>44328</v>
      </c>
      <c r="H129" s="54" t="s">
        <v>17</v>
      </c>
      <c r="I129" s="55" t="s">
        <v>18</v>
      </c>
    </row>
    <row r="130" spans="1:9" x14ac:dyDescent="0.25">
      <c r="A130" s="89">
        <v>155</v>
      </c>
      <c r="B130" s="51" t="s">
        <v>407</v>
      </c>
      <c r="C130" s="51" t="s">
        <v>559</v>
      </c>
      <c r="D130" s="1" t="s">
        <v>409</v>
      </c>
      <c r="E130" s="51" t="s">
        <v>141</v>
      </c>
      <c r="F130" s="52">
        <v>1100</v>
      </c>
      <c r="G130" s="53">
        <v>44067</v>
      </c>
      <c r="H130" s="54" t="s">
        <v>17</v>
      </c>
      <c r="I130" s="55" t="s">
        <v>18</v>
      </c>
    </row>
    <row r="131" spans="1:9" x14ac:dyDescent="0.25">
      <c r="A131" s="89">
        <v>156</v>
      </c>
      <c r="B131" s="51" t="s">
        <v>699</v>
      </c>
      <c r="C131" s="51" t="s">
        <v>641</v>
      </c>
      <c r="D131" s="2" t="s">
        <v>642</v>
      </c>
      <c r="E131" s="51" t="s">
        <v>50</v>
      </c>
      <c r="F131" s="52">
        <v>1000</v>
      </c>
      <c r="G131" s="53">
        <v>44356</v>
      </c>
      <c r="H131" s="54" t="s">
        <v>17</v>
      </c>
      <c r="I131" s="55" t="s">
        <v>18</v>
      </c>
    </row>
    <row r="132" spans="1:9" x14ac:dyDescent="0.25">
      <c r="A132" s="89">
        <v>721</v>
      </c>
      <c r="B132" s="51" t="s">
        <v>593</v>
      </c>
      <c r="C132" s="51" t="s">
        <v>594</v>
      </c>
      <c r="D132" s="2" t="s">
        <v>595</v>
      </c>
      <c r="E132" s="51" t="s">
        <v>277</v>
      </c>
      <c r="F132" s="52">
        <v>700</v>
      </c>
      <c r="G132" s="53">
        <v>44291</v>
      </c>
      <c r="H132" s="54" t="s">
        <v>390</v>
      </c>
      <c r="I132" s="55" t="s">
        <v>391</v>
      </c>
    </row>
    <row r="133" spans="1:9" x14ac:dyDescent="0.25">
      <c r="A133" s="89">
        <v>722</v>
      </c>
      <c r="B133" s="51" t="s">
        <v>87</v>
      </c>
      <c r="C133" s="51" t="s">
        <v>588</v>
      </c>
      <c r="D133" s="2" t="s">
        <v>589</v>
      </c>
      <c r="E133" s="51" t="s">
        <v>26</v>
      </c>
      <c r="F133" s="52">
        <v>1500</v>
      </c>
      <c r="G133" s="53">
        <v>44291</v>
      </c>
      <c r="H133" s="60" t="s">
        <v>390</v>
      </c>
      <c r="I133" s="55" t="s">
        <v>391</v>
      </c>
    </row>
    <row r="134" spans="1:9" x14ac:dyDescent="0.25">
      <c r="A134" s="89">
        <v>723</v>
      </c>
      <c r="B134" s="51" t="s">
        <v>727</v>
      </c>
      <c r="C134" s="51" t="s">
        <v>802</v>
      </c>
      <c r="D134" s="2" t="s">
        <v>729</v>
      </c>
      <c r="E134" s="51" t="s">
        <v>730</v>
      </c>
      <c r="F134" s="52">
        <v>1200</v>
      </c>
      <c r="G134" s="53">
        <v>44438</v>
      </c>
      <c r="H134" s="60" t="s">
        <v>390</v>
      </c>
      <c r="I134" s="55" t="s">
        <v>391</v>
      </c>
    </row>
    <row r="135" spans="1:9" x14ac:dyDescent="0.25">
      <c r="A135" s="89">
        <v>724</v>
      </c>
      <c r="B135" s="51" t="s">
        <v>803</v>
      </c>
      <c r="C135" s="51" t="s">
        <v>804</v>
      </c>
      <c r="D135" s="1" t="s">
        <v>805</v>
      </c>
      <c r="E135" s="51" t="s">
        <v>225</v>
      </c>
      <c r="F135" s="52">
        <v>1000</v>
      </c>
      <c r="G135" s="53">
        <v>44546</v>
      </c>
      <c r="H135" s="60" t="s">
        <v>390</v>
      </c>
      <c r="I135" s="55" t="s">
        <v>391</v>
      </c>
    </row>
    <row r="136" spans="1:9" x14ac:dyDescent="0.25">
      <c r="A136" s="56"/>
      <c r="B136" s="51" t="s">
        <v>770</v>
      </c>
      <c r="C136" s="51" t="s">
        <v>806</v>
      </c>
      <c r="D136" s="58" t="s">
        <v>772</v>
      </c>
      <c r="E136" s="57" t="s">
        <v>157</v>
      </c>
      <c r="F136" s="52"/>
      <c r="G136" s="59">
        <v>44298</v>
      </c>
      <c r="H136" s="60"/>
      <c r="I136" s="55" t="s">
        <v>773</v>
      </c>
    </row>
    <row r="137" spans="1:9" x14ac:dyDescent="0.25">
      <c r="A137" s="89" t="s">
        <v>756</v>
      </c>
      <c r="B137" s="51">
        <f>SUBTOTAL(103,Tabla113[NOMBRE])</f>
        <v>129</v>
      </c>
      <c r="C137" s="51"/>
      <c r="D137" s="1"/>
      <c r="E137" s="51"/>
      <c r="F137" s="52">
        <f>SUBTOTAL(109,Tabla113[SUELDO MENSUAL])</f>
        <v>210600</v>
      </c>
      <c r="G137" s="53"/>
      <c r="H137" s="60"/>
      <c r="I137" s="55"/>
    </row>
    <row r="138" spans="1:9" ht="15" thickBot="1" x14ac:dyDescent="0.3">
      <c r="A138" s="89"/>
      <c r="B138" s="51"/>
      <c r="C138" s="51"/>
      <c r="D138" s="2"/>
      <c r="E138" s="51"/>
      <c r="F138" s="52"/>
      <c r="G138" s="53"/>
      <c r="H138" s="54"/>
      <c r="I138" s="55"/>
    </row>
    <row r="139" spans="1:9" x14ac:dyDescent="0.25">
      <c r="A139" s="79"/>
      <c r="B139" s="80"/>
      <c r="C139" s="80"/>
      <c r="D139" s="79"/>
      <c r="E139" s="80"/>
      <c r="F139" s="81"/>
      <c r="G139" s="80"/>
      <c r="H139" s="80"/>
      <c r="I139" s="82"/>
    </row>
  </sheetData>
  <mergeCells count="4">
    <mergeCell ref="A1:I1"/>
    <mergeCell ref="A2:I2"/>
    <mergeCell ref="A4:I4"/>
    <mergeCell ref="A5:I5"/>
  </mergeCells>
  <conditionalFormatting sqref="A37">
    <cfRule type="duplicateValues" dxfId="14" priority="3"/>
  </conditionalFormatting>
  <conditionalFormatting sqref="A140:A1048576 A1:A4 A6">
    <cfRule type="duplicateValues" dxfId="13" priority="4"/>
  </conditionalFormatting>
  <conditionalFormatting sqref="A102:A103">
    <cfRule type="duplicateValues" dxfId="12" priority="5"/>
  </conditionalFormatting>
  <conditionalFormatting sqref="A8:A138">
    <cfRule type="duplicateValues" dxfId="11" priority="6"/>
  </conditionalFormatting>
  <conditionalFormatting sqref="A5">
    <cfRule type="duplicateValues" dxfId="10" priority="2"/>
  </conditionalFormatting>
  <conditionalFormatting sqref="A7">
    <cfRule type="duplicateValues" dxfId="9" priority="1"/>
  </conditionalFormatting>
  <printOptions horizontalCentered="1"/>
  <pageMargins left="0" right="0" top="0.48" bottom="0.54" header="0.3" footer="0.3"/>
  <pageSetup paperSize="5" scale="7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diciembre!Área_de_impresión</vt:lpstr>
      <vt:lpstr>noviembre!Área_de_impresión</vt:lpstr>
      <vt:lpstr>abril!Print_Area</vt:lpstr>
      <vt:lpstr>agosto!Print_Area</vt:lpstr>
      <vt:lpstr>enero!Print_Area</vt:lpstr>
      <vt:lpstr>febrero!Print_Area</vt:lpstr>
      <vt:lpstr>julio!Print_Area</vt:lpstr>
      <vt:lpstr>junio!Print_Area</vt:lpstr>
      <vt:lpstr>marzo!Print_Area</vt:lpstr>
      <vt:lpstr>mayo!Print_Area</vt:lpstr>
      <vt:lpstr>octubre!Print_Area</vt:lpstr>
      <vt:lpstr>septiembre!Print_Area</vt:lpstr>
      <vt:lpstr>abril!Print_Titles</vt:lpstr>
      <vt:lpstr>agosto!Print_Titles</vt:lpstr>
      <vt:lpstr>enero!Print_Titles</vt:lpstr>
      <vt:lpstr>febrero!Print_Titles</vt:lpstr>
      <vt:lpstr>julio!Print_Titles</vt:lpstr>
      <vt:lpstr>junio!Print_Titles</vt:lpstr>
      <vt:lpstr>marzo!Print_Titles</vt:lpstr>
      <vt:lpstr>mayo!Print_Titles</vt:lpstr>
      <vt:lpstr>octubre!Print_Titles</vt:lpstr>
      <vt:lpstr>septiembre!Print_Titles</vt:lpstr>
      <vt:lpstr>diciembre!Títulos_a_imprimir</vt:lpstr>
      <vt:lpstr>noviembre!Títulos_a_imprimir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Geidys Dimas</dc:creator>
  <cp:lastModifiedBy>Geidys Dimas</cp:lastModifiedBy>
  <dcterms:created xsi:type="dcterms:W3CDTF">2021-05-10T15:20:55Z</dcterms:created>
  <dcterms:modified xsi:type="dcterms:W3CDTF">2022-01-05T13:43:22Z</dcterms:modified>
</cp:coreProperties>
</file>